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5" i="1" l="1"/>
  <c r="F184" i="1"/>
  <c r="F183" i="1"/>
  <c r="F182" i="1"/>
  <c r="F179" i="1"/>
  <c r="F178" i="1"/>
  <c r="F177" i="1"/>
  <c r="F174" i="1"/>
  <c r="F173" i="1"/>
  <c r="F171" i="1"/>
  <c r="F170" i="1"/>
  <c r="F169" i="1"/>
  <c r="F168" i="1"/>
  <c r="F167" i="1"/>
  <c r="F166" i="1"/>
  <c r="F165" i="1"/>
  <c r="F164" i="1"/>
  <c r="F161" i="1"/>
  <c r="F160" i="1"/>
  <c r="F159" i="1"/>
  <c r="F158" i="1"/>
  <c r="F156" i="1"/>
  <c r="F155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39" i="1"/>
  <c r="F138" i="1"/>
  <c r="F137" i="1"/>
  <c r="F136" i="1"/>
  <c r="F135" i="1"/>
  <c r="F134" i="1"/>
  <c r="F133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79" i="1"/>
  <c r="F78" i="1"/>
  <c r="F77" i="1"/>
  <c r="F76" i="1"/>
  <c r="F75" i="1"/>
  <c r="F74" i="1"/>
  <c r="F71" i="1"/>
  <c r="F70" i="1"/>
  <c r="F69" i="1"/>
  <c r="F66" i="1"/>
  <c r="F65" i="1"/>
  <c r="F64" i="1"/>
  <c r="F63" i="1"/>
  <c r="F62" i="1"/>
  <c r="F59" i="1"/>
  <c r="F58" i="1"/>
  <c r="F57" i="1"/>
  <c r="F55" i="1"/>
  <c r="F52" i="1"/>
  <c r="F50" i="1"/>
  <c r="F49" i="1"/>
  <c r="F46" i="1"/>
  <c r="F45" i="1"/>
  <c r="F44" i="1"/>
  <c r="F41" i="1"/>
  <c r="F39" i="1"/>
  <c r="F37" i="1"/>
  <c r="F36" i="1"/>
  <c r="F34" i="1"/>
  <c r="F33" i="1"/>
  <c r="F32" i="1"/>
  <c r="F31" i="1"/>
  <c r="F28" i="1"/>
  <c r="F27" i="1"/>
  <c r="F26" i="1"/>
  <c r="F23" i="1"/>
  <c r="F22" i="1"/>
  <c r="F21" i="1"/>
  <c r="F18" i="1"/>
  <c r="F15" i="1"/>
  <c r="F12" i="1"/>
  <c r="F9" i="1"/>
  <c r="F8" i="1"/>
  <c r="F7" i="1"/>
</calcChain>
</file>

<file path=xl/sharedStrings.xml><?xml version="1.0" encoding="utf-8"?>
<sst xmlns="http://schemas.openxmlformats.org/spreadsheetml/2006/main" count="403" uniqueCount="203">
  <si>
    <t>Приложение 2</t>
  </si>
  <si>
    <t>Михайловский район</t>
  </si>
  <si>
    <t>Индикаторы за 12 месяцев  2024 года</t>
  </si>
  <si>
    <t>1. "Благоустройство села Михайловское"</t>
  </si>
  <si>
    <t>№ п/п</t>
  </si>
  <si>
    <t>Наименование</t>
  </si>
  <si>
    <t>Единица измерения</t>
  </si>
  <si>
    <t>План по программе</t>
  </si>
  <si>
    <t>Факт</t>
  </si>
  <si>
    <t>Факт к плану, %</t>
  </si>
  <si>
    <t>Процент привлечения населения сельского поселения к работам по благоустройству</t>
  </si>
  <si>
    <t>%</t>
  </si>
  <si>
    <t>Процент увеличения площади благоустроенности сетями наружного освещения с. Михайловское</t>
  </si>
  <si>
    <t>Процент увеличения площади благоустроенности зелеными насаждениями с. Михайловское</t>
  </si>
  <si>
    <t xml:space="preserve">2.  Защита населения и территорий от чрезвычайных ситуаций, обеспечение пожарной безопасности и безопасности людей на водных объектах Михайловского района </t>
  </si>
  <si>
    <t xml:space="preserve">Количество ЧС, пожаров и происшествий на воде </t>
  </si>
  <si>
    <t>Кол</t>
  </si>
  <si>
    <t xml:space="preserve">Количество человек, погибшихых, травмированных и пострадавших при ЧС, пожарах и происшествий на водных объектах </t>
  </si>
  <si>
    <t>во</t>
  </si>
  <si>
    <t>Доля неисправных водоисточников к общему количеству</t>
  </si>
  <si>
    <t xml:space="preserve">Чел. </t>
  </si>
  <si>
    <t>Уровень готовности сил и средств для предупреждения и ликвидации ЧС</t>
  </si>
  <si>
    <t>3.  "Капитальный ремонт общеобразовательных организаций"</t>
  </si>
  <si>
    <t>Удельный вес образовательных организаций которые частично соответствуют «Санитарно-эпидемиологическим требованиям к условиям и организации обучения в ОО» в общей численности образовательных организаций</t>
  </si>
  <si>
    <t>4. "Комплексное развитие сельских территорий Михайловского района"</t>
  </si>
  <si>
    <r>
      <t>количество сельских семей</t>
    </r>
    <r>
      <rPr>
        <sz val="12"/>
        <color theme="1"/>
        <rFont val="Times New Roman"/>
        <family val="1"/>
        <charset val="204"/>
      </rPr>
      <t>, улучшивших жилищные условия с использованием программных механизмов, и получение  социальных выплат</t>
    </r>
  </si>
  <si>
    <t>единиц</t>
  </si>
  <si>
    <r>
      <t>площадь жилых помещений</t>
    </r>
    <r>
      <rPr>
        <sz val="12"/>
        <color theme="1"/>
        <rFont val="Times New Roman"/>
        <family val="1"/>
        <charset val="204"/>
      </rPr>
      <t xml:space="preserve"> (жилых домов), введенных (приобретенных) проживающими на сельских территориях гражданами, которые построили (приобрели) жилье с использованием программных механизмов, и получение социальных выплат</t>
    </r>
  </si>
  <si>
    <t>Кв.м.</t>
  </si>
  <si>
    <t>количество введенных в действие проектов по благоустройству</t>
  </si>
  <si>
    <t>5. "Комплексные меры противодействия злоупотреблению наркотиками и их незаконному обороту в Михайловском районе"</t>
  </si>
  <si>
    <t>Доля молодых граждан в возрасте от 14 до 30 лет, вовлеченных в профилактические мероприятия, по отношению к общей численности молодежи, проживающей на территории района</t>
  </si>
  <si>
    <t>Число больных наркоманией, находящихся в ремиссии более 2 лет на 100 больных наркоманией среднегодового контингента</t>
  </si>
  <si>
    <t>Чел.</t>
  </si>
  <si>
    <t>Доля зарегистрированных преступлений в сфере незаконного оборота наркотиков в общем количестве зарегистрированных преступлений на территории района</t>
  </si>
  <si>
    <t>6.  "Обеспечение населения Михайловского района жилищно-коммунальными услугами"</t>
  </si>
  <si>
    <t>Протяженность водопроводных сетей, нуждающихся в замене</t>
  </si>
  <si>
    <t>км</t>
  </si>
  <si>
    <t>Протяженность канализационных сетей, нуждающихся в замене</t>
  </si>
  <si>
    <t>Протяженность тепловых сетей, нуждающихся в замене</t>
  </si>
  <si>
    <t>Количество человек Михайловского района, вовлеченных в процесс экологического воспитания</t>
  </si>
  <si>
    <t>чел.</t>
  </si>
  <si>
    <t>Подпрограмма 1 "Развитие водоснабжения в Михайловском районе" на 2021-2025 годы</t>
  </si>
  <si>
    <t>Доля водопроводной сети, нуждающейся в замене, в общей протяженности водопроводной сети</t>
  </si>
  <si>
    <t>Доля канализационной сети, нуждающейся в замене, в общей протяженности канализационной сети</t>
  </si>
  <si>
    <t>Подпрограмма 2 "Модернизация объектов коммунальной инфрастуктуры Михайловского района" на 2021-2025 годы</t>
  </si>
  <si>
    <t>Доля тепловой сети, нуждающейся в замене, в общей протяженности тепловой сети</t>
  </si>
  <si>
    <t>Подпрограмма 3 "Развитие системы обращения с отходами производства и потребления на территории Михайловского района" на 2021-2025 годы</t>
  </si>
  <si>
    <t>Доля населения Михайловского района, вовлеченного в процесс экологического воспитания, образования  и просвещения;</t>
  </si>
  <si>
    <t>7.  "Обеспечение прав граждан и их безопасности"</t>
  </si>
  <si>
    <t>1.Уровень преступности (количество зарегистрированных преступлений)</t>
  </si>
  <si>
    <t>фактов.</t>
  </si>
  <si>
    <t>2.Число лиц, погибших в результате дорожно-транспортных происшествий.</t>
  </si>
  <si>
    <t>человек.</t>
  </si>
  <si>
    <t>Количество преступлений, совершенных несовершеннолетними</t>
  </si>
  <si>
    <t>Подпрограмма 1 «Профилактика преступлений и иных правонарушений в Михайловском районе»</t>
  </si>
  <si>
    <t>Количество преступлений против личности, собственности, общественной безопасности и общественного порядка, совершенных с применением оружия и взрывчатых веществ, в общем числе совершенных преступле ний</t>
  </si>
  <si>
    <t>фактов</t>
  </si>
  <si>
    <t xml:space="preserve">Уровень преступлений, совершенных на улицах и в других общественных местах </t>
  </si>
  <si>
    <t>Количество преступлений, совершенных ранее судимыми лицами</t>
  </si>
  <si>
    <t>Исключение фактов совершения террористических актов</t>
  </si>
  <si>
    <t>Удельный вес преступлений, раскрытых с помощью общественности, от общего количества совершенных преступлений</t>
  </si>
  <si>
    <t>Подпрограмма 2 «Повышение безопасности дорожного движения в Михайловском районе»</t>
  </si>
  <si>
    <t>Число детей, погибших в дорожно-транспортных происшествиях</t>
  </si>
  <si>
    <t>человек</t>
  </si>
  <si>
    <t>Число лиц, погибших в результате дорожно-транспортных происшествий</t>
  </si>
  <si>
    <r>
      <rPr>
        <b/>
        <sz val="12"/>
        <color rgb="FF000000"/>
        <rFont val="Times New Roman"/>
        <family val="1"/>
        <charset val="204"/>
      </rPr>
      <t>Подпрограмма 3"«Профилактика безнадзорности и правонарушение совершеннолетних 
на территории Михайловского района»</t>
    </r>
    <r>
      <rPr>
        <sz val="12"/>
        <color rgb="FF000000"/>
        <rFont val="Times New Roman"/>
        <family val="1"/>
        <charset val="204"/>
      </rPr>
      <t xml:space="preserve">
</t>
    </r>
  </si>
  <si>
    <t>Количество семей, находящихся в социально опасном положении</t>
  </si>
  <si>
    <t>шт.</t>
  </si>
  <si>
    <t>Количество правонарушений, совершенных несовершеннолетними</t>
  </si>
  <si>
    <t>8."Поддержка и развитие малого и среднего предприн-ва в Михайловском районе"</t>
  </si>
  <si>
    <t>Количество СМСП, зарегистрированных в Михайловском районе.</t>
  </si>
  <si>
    <t>Доля занятых в сфере малого и среднего предпринимательства в общей численности населения занятого в экономике Михайловского района.</t>
  </si>
  <si>
    <t>Объем налоговых поступлений (налоги, уплаченные СМСП, применяющими обычную систему налогообложения, единый налог на вмененный доход, ед. налог, взиимаемый в связи с применением упрощенной системы налогообложения, единый с/х налог) от СМСП в районном бюджете Михайловского района.</t>
  </si>
  <si>
    <t>млн. руб.</t>
  </si>
  <si>
    <t>Количество услуг оказанных информационно-консультационным центром</t>
  </si>
  <si>
    <t>ед.</t>
  </si>
  <si>
    <t>Количество СМСП, получивших государственную поддержку</t>
  </si>
  <si>
    <t>9. "Противодействие экстремизму и идеологии терроризма в Михайловском районе"</t>
  </si>
  <si>
    <t>1.Доля муниципальных служащих, прошедших курсы повышения квалификации по вопросам противодействия экстремизму и идеологии терроризма, реализации этнокультурной и миграционной политики.</t>
  </si>
  <si>
    <t>чел</t>
  </si>
  <si>
    <t>2.Число тематических семинаров-совещаний по вопросам противодействия экстремизму и идеологии терроризма, межнациональной конфликтности и незаконной миграции с участием сотрудников надзорных и правоохранительных органов, в рамках своей компетенции принявших участие в указанных совещаниях.</t>
  </si>
  <si>
    <t>семинаров-совещаний</t>
  </si>
  <si>
    <t>3.Число информационных сообщений: публикаций, теле и радиосюжетов в СМИ (в т.ч. интернет-изданиях) региона с целью информирования населения о мерах, принимаемых территориальными органами федеральных органов государственной власти, органами исполнительной власти края, местного самоуправления в сфере противодействия экстремизму и идеологии терроризма.</t>
  </si>
  <si>
    <t>сообщений</t>
  </si>
  <si>
    <t>10. "Развитие культуры Михайловского района и села Михайловское Алтайского края"</t>
  </si>
  <si>
    <t>Количество посещений музеев, тыс. чел.</t>
  </si>
  <si>
    <t>посещений</t>
  </si>
  <si>
    <t>Количество посещений общедоступных (публичных) библиотек</t>
  </si>
  <si>
    <t>Количество посещений культурно-массовых мероприятий клубов и домов культуры, тыс. чел.</t>
  </si>
  <si>
    <t>Количество учащихся ДШИ, тыс. чел.</t>
  </si>
  <si>
    <t>Динамика примерных (индикативных) значений соотношения средней заработной платы работников учреждений культуры Михайловского района и средней заработной платы в Алтайском крае</t>
  </si>
  <si>
    <t>Количество участников клубных формирований, тыс.чел</t>
  </si>
  <si>
    <t>11.  "Развитие системы образования в Михайловском районе"</t>
  </si>
  <si>
    <t>1.Доступность дошкольного образования для детей в возрасте от 2 месяцев до 3 лет (отношение численности детей в возрасте от 2 месяцев до 3 лет, получающих дошкольное образование в текущем году, к сумме численности детей в возрасте от 2 месяцев до 3 лет, получающих дошкольное образование в текущем году и численности детей в возрасте от 2 месяцев до 3 лет, находящихся в очереди на получение в текущем году дошкольного образования)</t>
  </si>
  <si>
    <t xml:space="preserve">2. Доля обучающихся общеобразовательных организаций по новым федеральным государственным образовательным стандартам общего образования </t>
  </si>
  <si>
    <t>3. Доля детей в возрасте от 5 до 18  лет, охваченных дополнительным образованием</t>
  </si>
  <si>
    <t>4. Доля руководящих и педагогических работников муниципальных общеобразовательных организаций, своевременно прошедших повышение квалификации или профессиональную переподготовку, в общей численности руководящих и педагогических работников общеобразовательных организаций</t>
  </si>
  <si>
    <t>5. Доля  муниципальных образовательных организаций, использующих цифровые технологии в административно-управленческой деятельности (в том числе для учета контингента и движения обучающихся, формирования отчетности)</t>
  </si>
  <si>
    <t>6. Удельный вес численности обучающихся, занимающихся в одну смену, в общей численности обучающихся в общеобразовательных организациях (всего)</t>
  </si>
  <si>
    <t>7. Доля детей-сирот и детей, оставшихся без попечения родителей, устроенных в замещающие семьи, в общем количестве детей-сирот и детей, оставшихся без попечения родителей</t>
  </si>
  <si>
    <t>8. Доступность дошкольного образования для детей в возрасте от  3 лет до 7 лет (отношение численности детей в возрасте от 3 лет до 7 лет, получающих дошкольное образование в текущем году, к сумме численности детей в возрасте от 3 лет до 7 лет, получающих дошкольное образование в текущем году и численности детей в возрасте от 3 лет до 7 лет, находящихся в очереди на получение в текущем году дошкольного образования)</t>
  </si>
  <si>
    <t>9. 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организаций, нарастающим итогом с 2019 года</t>
  </si>
  <si>
    <t>10. Доля граждан, положительно оценивших качество услуг психолого-педагогической, методической и консультативной помощи, в общем числе обратившихся за получением услуги</t>
  </si>
  <si>
    <t>11. Доля обучающихся по основным образовательным программам начального общего, основного общего и среднего общего образования, участвующих в олимпиадах и иных конкурсных мероприятиях различного уровня, в общей численно­сти обучающихся по основным образовательнымпрограммам начального общего, основного об­щего и среднего общего образования</t>
  </si>
  <si>
    <t>12. Численность детей-инвалидов, обучающихся по программам общего образования на дому с использованием дистанционных образовательных технологий</t>
  </si>
  <si>
    <t>13. 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</t>
  </si>
  <si>
    <t>14. Численность обучающихся, охваченных основными и дополнительными общеобразовательными программами цифрового, естественно-научного и гуманитарного профилей</t>
  </si>
  <si>
    <t>15. Количество общеобразовательных организаций района в которых обновлена материально-техническая база для занятий физической культурой и спортом</t>
  </si>
  <si>
    <t>16. Количество общеобразовательных организаций, в которых внедрена целевая модель цифровой образовательной среды</t>
  </si>
  <si>
    <t xml:space="preserve">ед. </t>
  </si>
  <si>
    <t>17. Доля детей в возрасте от 6 до 17 лет (включительно), охваченных различными формами отдыха и оздоровления, в общей численности детей, нуждающихся в оздоровлении</t>
  </si>
  <si>
    <t>18. Доля обучающихся образовательных организаций района, участвующих в олимпиадах и конкурсах различного уровня, в общей численности обучающихся по программам общего образования</t>
  </si>
  <si>
    <t>19. Численность школьников, принявших участие в районных и  краевых мероприятиях патриотической направленности</t>
  </si>
  <si>
    <t>20. Число детей, охваченных деятельностью детских технопарков «Кванториум» (мобильных техно­парков «Кванториум»)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</t>
  </si>
  <si>
    <t>21. Число участников открытых онлайн-уроков, реализуемых с учетом опыта цикла открытых уроков «Проектория», «Уроки настоящего» или иныханалогичных по возможностям, функциям и результатам проектов, направленных на раннюю профориентацию</t>
  </si>
  <si>
    <t>22. Доля детей с ограниченными возможностями здоровья, осваивающих дополнительные общеобразовательные программы, в том числе с использованием дистанционных технологий</t>
  </si>
  <si>
    <t>23. Удельный вес численности учителей общеобразовательных организаций в возрасте до 35 лет в общей численности учителей общеобразовательных организаций</t>
  </si>
  <si>
    <t>24. Доля молодых учителей, которым предоставлены единовременные компенсационные выплаты, в общей численности учителей.</t>
  </si>
  <si>
    <t>25. Численность учителей в возрасте до 35 лет, вовлеченных в различные формы поддержки и сопровождения в первые три года работы</t>
  </si>
  <si>
    <t>26. Доля педагогических работников общего образования, прошедших повышение квалификации в рамках периодической аттестации в цифровой форме с использованием информационного ресурса «одного окна» («Современная цифровая образовательная среда в Российской Федерации»), в общем числе педагогических работников общего образования</t>
  </si>
  <si>
    <t>27. Доля работников органов опеки и попечительства, прошедших повышение квалификации или профессиональную переподготовку, в общей численности работников данных органов</t>
  </si>
  <si>
    <t>28. Доля детей-сирот и детей, оставшихся без попечения родителей, устроенных в замещающие семьи, в общем количестве детей-сирот и детей, оставшихся без попечения родителей</t>
  </si>
  <si>
    <t>29. Доля детей начальных классов (1-4 кл.) обучающихся в общеобразовательных организациях Михайловского района, охваченных бесплатным горячим питанием</t>
  </si>
  <si>
    <t xml:space="preserve">% </t>
  </si>
  <si>
    <t>12. "Развитие общественного здоровья"</t>
  </si>
  <si>
    <t>Смертность населения трудоспособного возраста (на 100 тыс. населения трудо­способного возраста)</t>
  </si>
  <si>
    <t>Смертность мужчин в возрасте 16-59 лет (на 100 тыс. населения)</t>
  </si>
  <si>
    <t>Смертность женщин в возрасте 16-54 лет (на 100 тыс. населения)</t>
  </si>
  <si>
    <t>Смертность населения старше трудоспо­собного возраста (на 1000 человек насе­ления соответствующего возраста)</t>
  </si>
  <si>
    <t>Младенческая смертность (на 1000 де­тей, родившихся живыми)</t>
  </si>
  <si>
    <t>Заболеваемость населения трудоспособ­ного возраста (на 100 тыс. населения тру­доспособного возраста)</t>
  </si>
  <si>
    <t>Уровень первичной инвалидности взрос­лого населения (на 10 тыс. взрослого населения)</t>
  </si>
  <si>
    <t>Охват диспансеризацией и профилакти­ческими осмотрами определенных групп взрослого населения</t>
  </si>
  <si>
    <t>Охват диспансеризацией детей-сирот и детей, находящихся в трудной жизнен­ной ситуации</t>
  </si>
  <si>
    <t>Охват диспансеризацией подростков</t>
  </si>
  <si>
    <t>Доля больных с выявленными злокаче­ственными новообразованиями на I- II ст.</t>
  </si>
  <si>
    <t>Количество беременностей среди несо­вершеннолетних девочек-подростков в расчете на 1000 девочек 15-17-летнего возраста</t>
  </si>
  <si>
    <t>Охват населения прививками против гриппа</t>
  </si>
  <si>
    <t>Охват лиц из групп риска прививками про­тив гриппа</t>
  </si>
  <si>
    <t>Обеспеченность лекарственными препа­ратами и медицинскими изделиями, их регулярный отпуск населению в централь­ных районных больницах, врачебных амбу­латориях, офисах врачей общей практики, фельдшерско-акушерских пунктах, пере­движных медицинских комплексах</t>
  </si>
  <si>
    <t>Доля детей школьного возраста, принявших участие в ознакомительных мероприятиях, направленных на профилактику сезонной заболеваемости гриппом и ОРВИ в муниципальных ОУ района, от общего количества детей школьного возраста в муниципальных ОУ района</t>
  </si>
  <si>
    <t xml:space="preserve">Доля охвата детей школьного возраста, вовлеченных в мероприятия, направленные на популяризацию  здорового образа жизни, от общего количества детей школьного возраста в муниципальных общеобразовательных учреждениях </t>
  </si>
  <si>
    <t>Доля лиц, получивших  компенсацию расходов за наем жилого помещения по договору найма жилого помещения работающих в КГБУЗ «Михайловская ЦРБ», от числа обратившихся в текущем году и имеющих право на получение такой компенсации</t>
  </si>
  <si>
    <t>13.  "Развитие сельского хозяйства Михайловского района Алтайского края"</t>
  </si>
  <si>
    <t>Индекс производства продукции сельского хозяйства в хозяйствах всех категорий (в сопоставимых ценах) по отношению к предыдущему году</t>
  </si>
  <si>
    <t>Индекс производства продукции растениеводства в хозяйствах всех категорий (в сопоставимых ценах) по отношению к предыдущему году</t>
  </si>
  <si>
    <t>Индекс производства продукции животноводства в хозяйствах всех категорий (в сопоставимых ценах) по отношению к предыдущему году</t>
  </si>
  <si>
    <t>Индекс физического объема инвестиций в основной капитал сельского хозяйства</t>
  </si>
  <si>
    <t xml:space="preserve">Индекс производительности труда в сельском хозяйстве </t>
  </si>
  <si>
    <t>Среднемесячная заработная плата работников сельского хозяйства (без субъектов малого предпринимательства)</t>
  </si>
  <si>
    <t>руб.</t>
  </si>
  <si>
    <t>Рентабельность сельскохозяйственных организаций (с учетом субсидий)</t>
  </si>
  <si>
    <t>Подпрограмма 1 "Развитие подотраслей растениеводства и животноводства"</t>
  </si>
  <si>
    <t>Валовой сбор зерновых и зернобобовых культур в сельскохозяйственных организациях, крестьянских (фермерских) хозяйствах, включая индивидуальных предпринимателей</t>
  </si>
  <si>
    <t>тонн</t>
  </si>
  <si>
    <t>Валовой сбор подсолнечника в сельскохозяйственных организациях, крестьянских (фермерских) хозяйствах, включая индивидуальных предпринимателей</t>
  </si>
  <si>
    <t>Размер посевных площадей, занятых зерновыми, зернобобовыми культурами (за исключением площадей личных подсобных хозяйств)</t>
  </si>
  <si>
    <t>га</t>
  </si>
  <si>
    <t>Размер посевных площадей, занятых масличными культурами-подсолнечник (за исключением площадей личных подсобных хозяйств)</t>
  </si>
  <si>
    <t>Урожайность зерновых и зернобобовых</t>
  </si>
  <si>
    <t>ц/га</t>
  </si>
  <si>
    <t>Урожайность подсолнечника</t>
  </si>
  <si>
    <t>Объем производства скота и птицы на убой в живом весе в хозяйствах всех категорий</t>
  </si>
  <si>
    <t>Объем производства молока в хозяйствах всех категорий</t>
  </si>
  <si>
    <t>Надой на 1 ф/к в СХО</t>
  </si>
  <si>
    <t>кг</t>
  </si>
  <si>
    <t>Поголовье крупного рогатого скота в хозяйствах всех категорий, в том числе:</t>
  </si>
  <si>
    <t>голов</t>
  </si>
  <si>
    <t>Коров в хозяйствах всех категорий</t>
  </si>
  <si>
    <t>Поголовье свиней в хозяйствах всех категорий</t>
  </si>
  <si>
    <t>Поголовье овец в хозяйствах всех категорий</t>
  </si>
  <si>
    <t>Подпрограмма 2 "Поддержка развития сельскохозяйственной кооперации и малых форм хозяйствования"</t>
  </si>
  <si>
    <t>Количество крестьянских (фермерских) хозяйств, осуществляющих проекты создания и развития своих хозяйств с помощью грантовой поддержки</t>
  </si>
  <si>
    <t xml:space="preserve">Количество дополнительных рабочих мест, созданных начинающими фермерами и главами семейных животноводческих ферм </t>
  </si>
  <si>
    <t>Подпрограмма 3 "Техническая и технологическая модернизация, инновационное развитие агропромышленного комплекса"</t>
  </si>
  <si>
    <t>Уровень энергообеспеченности сельскохозяйственных организаций из расчета на 100 га посевной площади</t>
  </si>
  <si>
    <t>л.с.</t>
  </si>
  <si>
    <t>Повышение квалификации руководителей и специалистов сельскохозяйственных организаций, прошедших обучение по программам дополнительного профессионального образования АИПК</t>
  </si>
  <si>
    <t>Обеспеченность сельскохозяйственных организаций руководителями и специалистами</t>
  </si>
  <si>
    <t>проведение конкурсов профессионального мастерства</t>
  </si>
  <si>
    <t>14.  "Развитие физической культуры и спорта в Михайловском районе"</t>
  </si>
  <si>
    <t>Доля населения, систематически занимающегося физической культурой и спортом в общей численности населения  в возрасте 3-79 лет</t>
  </si>
  <si>
    <t>проценты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</si>
  <si>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не имеющего противопоказаний для занятий физической культурой и спортом</t>
  </si>
  <si>
    <t>Доля населения, выполнивших нормативы испытаний (тестов)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испытаний (тестов) Всероссийского физкультурно-спортивного комплекса «Готов к труду и обороне» (ГТО)</t>
  </si>
  <si>
    <t>из них учащихся и студентов</t>
  </si>
  <si>
    <t>Доля детей и молодежи (возраст 3-29 лет), проживающих в Алтайском крае, систематически занимающихся физической культурой и спортом в общей численности детей и молодежи</t>
  </si>
  <si>
    <t>Доля граждан среднего возраста (женщины: 30-54 года; мужчины: 30-59 лет), проживающих в Михайловском районе, систематически занимающихся физической культурой и спортом, в общей численности граждан среднего возраста:</t>
  </si>
  <si>
    <t>Доля граждан старшего возраста (женщины: 55-79 лет; мужчины: 60-79 лет), ), проживающих в Михайловском районе, систематически занимающихся физической культурой и спортом, в общей численности граждан старшего возраста</t>
  </si>
  <si>
    <t>Уровень обеспеченности населения Михайловского района спортивными сооружениями, исходя из единовременной пропускной способности объектов спорта</t>
  </si>
  <si>
    <t>Подпрограмма «Спорт на селе»</t>
  </si>
  <si>
    <t>Единовременная пропускная способность объектов спорта, введенных в эксплуатацию в рамках программы по направлению, касающемуся совершенствования условий для развития массового спорта в с. Михайловское</t>
  </si>
  <si>
    <t>Эффективность использования существующих объектов спорта в с. Михайловское</t>
  </si>
  <si>
    <t>15. "Формирование современной городской среды"</t>
  </si>
  <si>
    <t>Доля благоустроенных дворовых территорий* от общего числа дворовых территорий муниципального образования</t>
  </si>
  <si>
    <t xml:space="preserve">Доля благоустроенных общественных территорий от общего числа общественныхобщественных
территорий муниципального образования
</t>
  </si>
  <si>
    <t>Доля граждан, принявших участие в решении вопросов развития городской среды в общем количестве граждан в возрасте от 14 лет по созданию комфортной городской среды в с. Михайловское</t>
  </si>
  <si>
    <t>16. "Энергосбережение и повышение энергетической эффект-ти в Михайловском районе"</t>
  </si>
  <si>
    <t>1. Доля тепловой энергии, потребляемой через приборы учета</t>
  </si>
  <si>
    <t>2. Доля воды, потребляемой через приборы учета</t>
  </si>
  <si>
    <t>3. Уровень потерь тепловой энергии</t>
  </si>
  <si>
    <t>4. Уровень потерь воды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</si>
</sst>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2" fontId="1" fillId="0" borderId="0" xfId="0" applyNumberFormat="1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2" fontId="1" fillId="0" borderId="3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/>
    </xf>
    <xf numFmtId="2" fontId="1" fillId="3" borderId="3" xfId="0" applyNumberFormat="1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 wrapText="1"/>
    </xf>
    <xf numFmtId="2" fontId="1" fillId="4" borderId="3" xfId="0" applyNumberFormat="1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5" fillId="0" borderId="3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2" fillId="0" borderId="11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justify" vertical="center" wrapText="1"/>
    </xf>
    <xf numFmtId="0" fontId="1" fillId="0" borderId="17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wrapText="1"/>
    </xf>
    <xf numFmtId="0" fontId="11" fillId="0" borderId="3" xfId="0" applyFont="1" applyBorder="1"/>
    <xf numFmtId="0" fontId="2" fillId="0" borderId="10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3" fillId="2" borderId="0" xfId="0" applyFont="1" applyFill="1" applyAlignment="1">
      <alignment horizont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4" xfId="0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horizontal="center" vertical="top" wrapText="1"/>
    </xf>
    <xf numFmtId="0" fontId="3" fillId="2" borderId="10" xfId="0" applyFont="1" applyFill="1" applyBorder="1" applyAlignment="1">
      <alignment horizontal="center"/>
    </xf>
    <xf numFmtId="0" fontId="2" fillId="0" borderId="1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8">
    <dxf>
      <font>
        <sz val="12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2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z val="12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2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/>
        <top style="medium">
          <color rgb="FF000000"/>
        </top>
        <bottom style="medium">
          <color rgb="FF000000"/>
        </bottom>
      </border>
    </dxf>
    <dxf>
      <font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37" displayName="Таблица37" ref="A6:F9" totalsRowShown="0" headerRowDxfId="7" dataDxfId="6">
  <autoFilter ref="A6:F9"/>
  <tableColumns count="6">
    <tableColumn id="1" name="№ п/п" dataDxfId="5"/>
    <tableColumn id="2" name="Наименование" dataDxfId="4"/>
    <tableColumn id="3" name="Единица измерения" dataDxfId="3"/>
    <tableColumn id="4" name="План по программе" dataDxfId="1"/>
    <tableColumn id="5" name="Факт" dataDxfId="0"/>
    <tableColumn id="6" name="Факт к плану, %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5"/>
  <sheetViews>
    <sheetView tabSelected="1" workbookViewId="0">
      <selection activeCell="D7" sqref="D7:E9"/>
    </sheetView>
  </sheetViews>
  <sheetFormatPr defaultRowHeight="15" x14ac:dyDescent="0.25"/>
  <cols>
    <col min="1" max="1" width="11.85546875" customWidth="1"/>
    <col min="2" max="2" width="49" customWidth="1"/>
    <col min="3" max="5" width="11.85546875" customWidth="1"/>
    <col min="6" max="6" width="14.7109375" customWidth="1"/>
  </cols>
  <sheetData>
    <row r="1" spans="1:6" ht="15.75" x14ac:dyDescent="0.25">
      <c r="A1" s="1"/>
      <c r="B1" s="2"/>
      <c r="C1" s="2"/>
      <c r="D1" s="68" t="s">
        <v>0</v>
      </c>
      <c r="E1" s="68"/>
      <c r="F1" s="68"/>
    </row>
    <row r="2" spans="1:6" ht="15.75" x14ac:dyDescent="0.25">
      <c r="A2" s="69" t="s">
        <v>1</v>
      </c>
      <c r="B2" s="69"/>
      <c r="C2" s="69"/>
      <c r="D2" s="2"/>
      <c r="E2" s="2"/>
      <c r="F2" s="3"/>
    </row>
    <row r="3" spans="1:6" ht="15.75" x14ac:dyDescent="0.25">
      <c r="A3" s="70" t="s">
        <v>2</v>
      </c>
      <c r="B3" s="70"/>
      <c r="C3" s="70"/>
      <c r="D3" s="2"/>
      <c r="E3" s="2"/>
      <c r="F3" s="3"/>
    </row>
    <row r="4" spans="1:6" ht="15.75" x14ac:dyDescent="0.25">
      <c r="A4" s="4"/>
      <c r="B4" s="5"/>
      <c r="C4" s="2"/>
      <c r="D4" s="2"/>
      <c r="E4" s="2"/>
      <c r="F4" s="3"/>
    </row>
    <row r="5" spans="1:6" ht="18.75" x14ac:dyDescent="0.3">
      <c r="A5" s="71" t="s">
        <v>3</v>
      </c>
      <c r="B5" s="71"/>
      <c r="C5" s="71"/>
      <c r="D5" s="71"/>
      <c r="E5" s="71"/>
      <c r="F5" s="71"/>
    </row>
    <row r="6" spans="1:6" ht="32.25" thickBot="1" x14ac:dyDescent="0.3">
      <c r="A6" s="6" t="s">
        <v>4</v>
      </c>
      <c r="B6" s="7" t="s">
        <v>5</v>
      </c>
      <c r="C6" s="7" t="s">
        <v>6</v>
      </c>
      <c r="D6" s="7" t="s">
        <v>7</v>
      </c>
      <c r="E6" s="7" t="s">
        <v>8</v>
      </c>
      <c r="F6" s="8" t="s">
        <v>9</v>
      </c>
    </row>
    <row r="7" spans="1:6" ht="30.75" thickBot="1" x14ac:dyDescent="0.3">
      <c r="A7" s="9">
        <v>1</v>
      </c>
      <c r="B7" s="10" t="s">
        <v>10</v>
      </c>
      <c r="C7" s="11" t="s">
        <v>11</v>
      </c>
      <c r="D7" s="12">
        <v>1.2</v>
      </c>
      <c r="E7" s="12">
        <v>1.2</v>
      </c>
      <c r="F7" s="13">
        <f t="shared" ref="F7:F9" si="0">D7/E7*100</f>
        <v>100</v>
      </c>
    </row>
    <row r="8" spans="1:6" ht="30.75" thickBot="1" x14ac:dyDescent="0.3">
      <c r="A8" s="14">
        <v>2</v>
      </c>
      <c r="B8" s="15" t="s">
        <v>12</v>
      </c>
      <c r="C8" s="16" t="s">
        <v>11</v>
      </c>
      <c r="D8" s="12">
        <v>33</v>
      </c>
      <c r="E8" s="12">
        <v>33</v>
      </c>
      <c r="F8" s="13">
        <f>E8/D8*100</f>
        <v>100</v>
      </c>
    </row>
    <row r="9" spans="1:6" ht="30.75" thickBot="1" x14ac:dyDescent="0.3">
      <c r="A9" s="14">
        <v>3</v>
      </c>
      <c r="B9" s="15" t="s">
        <v>13</v>
      </c>
      <c r="C9" s="17" t="s">
        <v>11</v>
      </c>
      <c r="D9" s="12">
        <v>35</v>
      </c>
      <c r="E9" s="12">
        <v>35</v>
      </c>
      <c r="F9" s="13">
        <f t="shared" si="0"/>
        <v>100</v>
      </c>
    </row>
    <row r="10" spans="1:6" ht="45" customHeight="1" x14ac:dyDescent="0.3">
      <c r="A10" s="59" t="s">
        <v>14</v>
      </c>
      <c r="B10" s="59"/>
      <c r="C10" s="59"/>
      <c r="D10" s="59"/>
      <c r="E10" s="59"/>
      <c r="F10" s="59"/>
    </row>
    <row r="11" spans="1:6" ht="31.5" x14ac:dyDescent="0.25">
      <c r="A11" s="18" t="s">
        <v>4</v>
      </c>
      <c r="B11" s="19" t="s">
        <v>5</v>
      </c>
      <c r="C11" s="19" t="s">
        <v>6</v>
      </c>
      <c r="D11" s="19" t="s">
        <v>7</v>
      </c>
      <c r="E11" s="19" t="s">
        <v>8</v>
      </c>
      <c r="F11" s="20" t="s">
        <v>9</v>
      </c>
    </row>
    <row r="12" spans="1:6" ht="31.5" x14ac:dyDescent="0.25">
      <c r="A12" s="21">
        <v>1</v>
      </c>
      <c r="B12" s="22" t="s">
        <v>15</v>
      </c>
      <c r="C12" s="22" t="s">
        <v>16</v>
      </c>
      <c r="D12" s="23">
        <v>50</v>
      </c>
      <c r="E12" s="23">
        <v>49</v>
      </c>
      <c r="F12" s="8">
        <f t="shared" ref="F12:F15" si="1">D12/E12*100</f>
        <v>102.04081632653062</v>
      </c>
    </row>
    <row r="13" spans="1:6" ht="47.25" x14ac:dyDescent="0.25">
      <c r="A13" s="21">
        <v>2</v>
      </c>
      <c r="B13" s="22" t="s">
        <v>17</v>
      </c>
      <c r="C13" s="22" t="s">
        <v>18</v>
      </c>
      <c r="D13" s="23">
        <v>0</v>
      </c>
      <c r="E13" s="23">
        <v>1</v>
      </c>
      <c r="F13" s="8">
        <v>0</v>
      </c>
    </row>
    <row r="14" spans="1:6" ht="31.5" x14ac:dyDescent="0.25">
      <c r="A14" s="21">
        <v>3</v>
      </c>
      <c r="B14" s="22" t="s">
        <v>19</v>
      </c>
      <c r="C14" s="22" t="s">
        <v>20</v>
      </c>
      <c r="D14" s="23">
        <v>0</v>
      </c>
      <c r="E14" s="23">
        <v>0</v>
      </c>
      <c r="F14" s="8">
        <v>0</v>
      </c>
    </row>
    <row r="15" spans="1:6" ht="31.5" x14ac:dyDescent="0.25">
      <c r="A15" s="24">
        <v>4</v>
      </c>
      <c r="B15" s="25" t="s">
        <v>21</v>
      </c>
      <c r="C15" s="22" t="s">
        <v>11</v>
      </c>
      <c r="D15" s="23">
        <v>100</v>
      </c>
      <c r="E15" s="23">
        <v>100</v>
      </c>
      <c r="F15" s="8">
        <f t="shared" si="1"/>
        <v>100</v>
      </c>
    </row>
    <row r="16" spans="1:6" ht="18.75" x14ac:dyDescent="0.3">
      <c r="A16" s="59" t="s">
        <v>22</v>
      </c>
      <c r="B16" s="59"/>
      <c r="C16" s="59"/>
      <c r="D16" s="59"/>
      <c r="E16" s="59"/>
      <c r="F16" s="59"/>
    </row>
    <row r="17" spans="1:6" ht="31.5" x14ac:dyDescent="0.25">
      <c r="A17" s="18" t="s">
        <v>4</v>
      </c>
      <c r="B17" s="19" t="s">
        <v>5</v>
      </c>
      <c r="C17" s="19" t="s">
        <v>6</v>
      </c>
      <c r="D17" s="19" t="s">
        <v>7</v>
      </c>
      <c r="E17" s="19" t="s">
        <v>8</v>
      </c>
      <c r="F17" s="20" t="s">
        <v>9</v>
      </c>
    </row>
    <row r="18" spans="1:6" ht="78.75" x14ac:dyDescent="0.25">
      <c r="A18" s="26">
        <v>1</v>
      </c>
      <c r="B18" s="27" t="s">
        <v>23</v>
      </c>
      <c r="C18" s="27" t="s">
        <v>11</v>
      </c>
      <c r="D18" s="27">
        <v>76.900000000000006</v>
      </c>
      <c r="E18" s="27">
        <v>76.900000000000006</v>
      </c>
      <c r="F18" s="8">
        <f>E18/D18*100</f>
        <v>100</v>
      </c>
    </row>
    <row r="19" spans="1:6" ht="18.75" x14ac:dyDescent="0.3">
      <c r="A19" s="59" t="s">
        <v>24</v>
      </c>
      <c r="B19" s="59"/>
      <c r="C19" s="59"/>
      <c r="D19" s="59"/>
      <c r="E19" s="59"/>
      <c r="F19" s="59"/>
    </row>
    <row r="20" spans="1:6" ht="31.5" x14ac:dyDescent="0.25">
      <c r="A20" s="18" t="s">
        <v>4</v>
      </c>
      <c r="B20" s="19" t="s">
        <v>5</v>
      </c>
      <c r="C20" s="19" t="s">
        <v>6</v>
      </c>
      <c r="D20" s="19" t="s">
        <v>7</v>
      </c>
      <c r="E20" s="19" t="s">
        <v>8</v>
      </c>
      <c r="F20" s="20" t="s">
        <v>9</v>
      </c>
    </row>
    <row r="21" spans="1:6" ht="63" x14ac:dyDescent="0.25">
      <c r="A21" s="24">
        <v>1</v>
      </c>
      <c r="B21" s="28" t="s">
        <v>25</v>
      </c>
      <c r="C21" s="27" t="s">
        <v>26</v>
      </c>
      <c r="D21" s="23">
        <v>1</v>
      </c>
      <c r="E21" s="23">
        <v>1</v>
      </c>
      <c r="F21" s="8">
        <f t="shared" ref="F21:F22" si="2">E21/D21*100</f>
        <v>100</v>
      </c>
    </row>
    <row r="22" spans="1:6" ht="94.5" x14ac:dyDescent="0.25">
      <c r="A22" s="24">
        <v>2</v>
      </c>
      <c r="B22" s="28" t="s">
        <v>27</v>
      </c>
      <c r="C22" s="27" t="s">
        <v>28</v>
      </c>
      <c r="D22" s="23">
        <v>42</v>
      </c>
      <c r="E22" s="23">
        <v>95.5</v>
      </c>
      <c r="F22" s="8">
        <f t="shared" si="2"/>
        <v>227.38095238095238</v>
      </c>
    </row>
    <row r="23" spans="1:6" ht="31.5" x14ac:dyDescent="0.25">
      <c r="A23" s="24">
        <v>3</v>
      </c>
      <c r="B23" s="27" t="s">
        <v>29</v>
      </c>
      <c r="C23" s="27" t="s">
        <v>26</v>
      </c>
      <c r="D23" s="23">
        <v>2</v>
      </c>
      <c r="E23" s="23">
        <v>2</v>
      </c>
      <c r="F23" s="8">
        <f>E23/D23*100</f>
        <v>100</v>
      </c>
    </row>
    <row r="24" spans="1:6" ht="18.75" x14ac:dyDescent="0.3">
      <c r="A24" s="59" t="s">
        <v>30</v>
      </c>
      <c r="B24" s="59"/>
      <c r="C24" s="59"/>
      <c r="D24" s="59"/>
      <c r="E24" s="59"/>
      <c r="F24" s="59"/>
    </row>
    <row r="25" spans="1:6" ht="31.5" x14ac:dyDescent="0.25">
      <c r="A25" s="18" t="s">
        <v>4</v>
      </c>
      <c r="B25" s="19" t="s">
        <v>5</v>
      </c>
      <c r="C25" s="19" t="s">
        <v>6</v>
      </c>
      <c r="D25" s="19" t="s">
        <v>7</v>
      </c>
      <c r="E25" s="19" t="s">
        <v>8</v>
      </c>
      <c r="F25" s="20" t="s">
        <v>9</v>
      </c>
    </row>
    <row r="26" spans="1:6" ht="78.75" x14ac:dyDescent="0.25">
      <c r="A26" s="29">
        <v>1</v>
      </c>
      <c r="B26" s="30" t="s">
        <v>31</v>
      </c>
      <c r="C26" s="30" t="s">
        <v>11</v>
      </c>
      <c r="D26" s="27">
        <v>52</v>
      </c>
      <c r="E26" s="27">
        <v>52</v>
      </c>
      <c r="F26" s="8">
        <f t="shared" ref="F26" si="3">E26/D26*100</f>
        <v>100</v>
      </c>
    </row>
    <row r="27" spans="1:6" ht="47.25" x14ac:dyDescent="0.25">
      <c r="A27" s="29">
        <v>2</v>
      </c>
      <c r="B27" s="30" t="s">
        <v>32</v>
      </c>
      <c r="C27" s="30" t="s">
        <v>33</v>
      </c>
      <c r="D27" s="27">
        <v>10.4</v>
      </c>
      <c r="E27" s="27">
        <v>10.4</v>
      </c>
      <c r="F27" s="8">
        <f>D27/E27*100</f>
        <v>100</v>
      </c>
    </row>
    <row r="28" spans="1:6" ht="63" x14ac:dyDescent="0.25">
      <c r="A28" s="29">
        <v>3</v>
      </c>
      <c r="B28" s="30" t="s">
        <v>34</v>
      </c>
      <c r="C28" s="30" t="s">
        <v>11</v>
      </c>
      <c r="D28" s="27">
        <v>3.4</v>
      </c>
      <c r="E28" s="27">
        <v>3.4</v>
      </c>
      <c r="F28" s="8">
        <f>D28/E28*100</f>
        <v>100</v>
      </c>
    </row>
    <row r="29" spans="1:6" ht="21.75" customHeight="1" x14ac:dyDescent="0.3">
      <c r="A29" s="65" t="s">
        <v>35</v>
      </c>
      <c r="B29" s="65"/>
      <c r="C29" s="65"/>
      <c r="D29" s="65"/>
      <c r="E29" s="65"/>
      <c r="F29" s="65"/>
    </row>
    <row r="30" spans="1:6" ht="31.5" x14ac:dyDescent="0.25">
      <c r="A30" s="18" t="s">
        <v>4</v>
      </c>
      <c r="B30" s="19" t="s">
        <v>5</v>
      </c>
      <c r="C30" s="19" t="s">
        <v>6</v>
      </c>
      <c r="D30" s="19" t="s">
        <v>7</v>
      </c>
      <c r="E30" s="19" t="s">
        <v>8</v>
      </c>
      <c r="F30" s="20" t="s">
        <v>9</v>
      </c>
    </row>
    <row r="31" spans="1:6" ht="31.5" x14ac:dyDescent="0.25">
      <c r="A31" s="24">
        <v>1</v>
      </c>
      <c r="B31" s="27" t="s">
        <v>36</v>
      </c>
      <c r="C31" s="27" t="s">
        <v>37</v>
      </c>
      <c r="D31" s="23">
        <v>57.9</v>
      </c>
      <c r="E31" s="23">
        <v>57.9</v>
      </c>
      <c r="F31" s="8">
        <f t="shared" ref="F31:F34" si="4">E31/D31*100</f>
        <v>100</v>
      </c>
    </row>
    <row r="32" spans="1:6" ht="31.5" x14ac:dyDescent="0.25">
      <c r="A32" s="24">
        <v>2</v>
      </c>
      <c r="B32" s="27" t="s">
        <v>38</v>
      </c>
      <c r="C32" s="27" t="s">
        <v>37</v>
      </c>
      <c r="D32" s="23">
        <v>1.01</v>
      </c>
      <c r="E32" s="23">
        <v>1.01</v>
      </c>
      <c r="F32" s="8">
        <f t="shared" si="4"/>
        <v>100</v>
      </c>
    </row>
    <row r="33" spans="1:6" ht="31.5" x14ac:dyDescent="0.25">
      <c r="A33" s="24">
        <v>3</v>
      </c>
      <c r="B33" s="27" t="s">
        <v>39</v>
      </c>
      <c r="C33" s="27" t="s">
        <v>37</v>
      </c>
      <c r="D33" s="23">
        <v>7.47</v>
      </c>
      <c r="E33" s="23">
        <v>7.47</v>
      </c>
      <c r="F33" s="8">
        <f t="shared" si="4"/>
        <v>100</v>
      </c>
    </row>
    <row r="34" spans="1:6" ht="47.25" x14ac:dyDescent="0.25">
      <c r="A34" s="24">
        <v>4</v>
      </c>
      <c r="B34" s="27" t="s">
        <v>40</v>
      </c>
      <c r="C34" s="27" t="s">
        <v>41</v>
      </c>
      <c r="D34" s="23">
        <v>5123</v>
      </c>
      <c r="E34" s="23">
        <v>5123</v>
      </c>
      <c r="F34" s="8">
        <f t="shared" si="4"/>
        <v>100</v>
      </c>
    </row>
    <row r="35" spans="1:6" ht="15.75" x14ac:dyDescent="0.25">
      <c r="A35" s="57" t="s">
        <v>42</v>
      </c>
      <c r="B35" s="57"/>
      <c r="C35" s="57"/>
      <c r="D35" s="57"/>
      <c r="E35" s="57"/>
      <c r="F35" s="57"/>
    </row>
    <row r="36" spans="1:6" ht="47.25" x14ac:dyDescent="0.25">
      <c r="A36" s="24">
        <v>1</v>
      </c>
      <c r="B36" s="27" t="s">
        <v>43</v>
      </c>
      <c r="C36" s="27" t="s">
        <v>11</v>
      </c>
      <c r="D36" s="23">
        <v>32.5</v>
      </c>
      <c r="E36" s="23">
        <v>32.5</v>
      </c>
      <c r="F36" s="8">
        <f t="shared" ref="F36:F37" si="5">E36/D36*100</f>
        <v>100</v>
      </c>
    </row>
    <row r="37" spans="1:6" ht="47.25" x14ac:dyDescent="0.25">
      <c r="A37" s="24">
        <v>2</v>
      </c>
      <c r="B37" s="27" t="s">
        <v>44</v>
      </c>
      <c r="C37" s="27" t="s">
        <v>11</v>
      </c>
      <c r="D37" s="23">
        <v>8.1999999999999993</v>
      </c>
      <c r="E37" s="23">
        <v>8.1999999999999993</v>
      </c>
      <c r="F37" s="8">
        <f t="shared" si="5"/>
        <v>100</v>
      </c>
    </row>
    <row r="38" spans="1:6" ht="15.75" x14ac:dyDescent="0.25">
      <c r="A38" s="31"/>
      <c r="B38" s="66" t="s">
        <v>45</v>
      </c>
      <c r="C38" s="66"/>
      <c r="D38" s="66"/>
      <c r="E38" s="66"/>
      <c r="F38" s="67"/>
    </row>
    <row r="39" spans="1:6" ht="31.5" x14ac:dyDescent="0.25">
      <c r="A39" s="32">
        <v>1</v>
      </c>
      <c r="B39" s="27" t="s">
        <v>46</v>
      </c>
      <c r="C39" s="27" t="s">
        <v>11</v>
      </c>
      <c r="D39" s="23">
        <v>15</v>
      </c>
      <c r="E39" s="23">
        <v>15</v>
      </c>
      <c r="F39" s="8">
        <f>E39/D39*100</f>
        <v>100</v>
      </c>
    </row>
    <row r="40" spans="1:6" ht="15.75" x14ac:dyDescent="0.25">
      <c r="A40" s="31"/>
      <c r="B40" s="66" t="s">
        <v>47</v>
      </c>
      <c r="C40" s="66"/>
      <c r="D40" s="66"/>
      <c r="E40" s="66"/>
      <c r="F40" s="67"/>
    </row>
    <row r="41" spans="1:6" ht="47.25" x14ac:dyDescent="0.25">
      <c r="A41" s="24">
        <v>1</v>
      </c>
      <c r="B41" s="27" t="s">
        <v>48</v>
      </c>
      <c r="C41" s="27" t="s">
        <v>11</v>
      </c>
      <c r="D41" s="23">
        <v>26.6</v>
      </c>
      <c r="E41" s="23">
        <v>26.6</v>
      </c>
      <c r="F41" s="8">
        <f>E41/D41*100</f>
        <v>100</v>
      </c>
    </row>
    <row r="42" spans="1:6" ht="18.75" x14ac:dyDescent="0.3">
      <c r="A42" s="59" t="s">
        <v>49</v>
      </c>
      <c r="B42" s="59"/>
      <c r="C42" s="59"/>
      <c r="D42" s="59"/>
      <c r="E42" s="59"/>
      <c r="F42" s="59"/>
    </row>
    <row r="43" spans="1:6" ht="31.5" x14ac:dyDescent="0.25">
      <c r="A43" s="18" t="s">
        <v>4</v>
      </c>
      <c r="B43" s="19" t="s">
        <v>5</v>
      </c>
      <c r="C43" s="19" t="s">
        <v>6</v>
      </c>
      <c r="D43" s="19" t="s">
        <v>7</v>
      </c>
      <c r="E43" s="19" t="s">
        <v>8</v>
      </c>
      <c r="F43" s="20" t="s">
        <v>9</v>
      </c>
    </row>
    <row r="44" spans="1:6" ht="31.5" x14ac:dyDescent="0.25">
      <c r="A44" s="24">
        <v>1</v>
      </c>
      <c r="B44" s="27" t="s">
        <v>50</v>
      </c>
      <c r="C44" s="27" t="s">
        <v>51</v>
      </c>
      <c r="D44" s="23">
        <v>340</v>
      </c>
      <c r="E44" s="23">
        <v>222</v>
      </c>
      <c r="F44" s="8">
        <f>D44/E44*100</f>
        <v>153.15315315315314</v>
      </c>
    </row>
    <row r="45" spans="1:6" ht="31.5" x14ac:dyDescent="0.25">
      <c r="A45" s="24">
        <v>2</v>
      </c>
      <c r="B45" s="27" t="s">
        <v>52</v>
      </c>
      <c r="C45" s="27" t="s">
        <v>53</v>
      </c>
      <c r="D45" s="23">
        <v>0</v>
      </c>
      <c r="E45" s="23">
        <v>3</v>
      </c>
      <c r="F45" s="8">
        <f>D45/E45*100</f>
        <v>0</v>
      </c>
    </row>
    <row r="46" spans="1:6" ht="31.5" x14ac:dyDescent="0.25">
      <c r="A46" s="32">
        <v>3</v>
      </c>
      <c r="B46" s="25" t="s">
        <v>54</v>
      </c>
      <c r="C46" s="27" t="s">
        <v>51</v>
      </c>
      <c r="D46" s="23">
        <v>11</v>
      </c>
      <c r="E46" s="23">
        <v>5</v>
      </c>
      <c r="F46" s="8">
        <f>D46/E46*100</f>
        <v>220.00000000000003</v>
      </c>
    </row>
    <row r="47" spans="1:6" ht="15.75" x14ac:dyDescent="0.25">
      <c r="A47" s="60" t="s">
        <v>55</v>
      </c>
      <c r="B47" s="60"/>
      <c r="C47" s="60"/>
      <c r="D47" s="60"/>
      <c r="E47" s="60"/>
      <c r="F47" s="60"/>
    </row>
    <row r="48" spans="1:6" ht="78.75" x14ac:dyDescent="0.25">
      <c r="A48" s="24">
        <v>1</v>
      </c>
      <c r="B48" s="30" t="s">
        <v>56</v>
      </c>
      <c r="C48" s="30" t="s">
        <v>57</v>
      </c>
      <c r="D48" s="23">
        <v>0</v>
      </c>
      <c r="E48" s="23">
        <v>0</v>
      </c>
      <c r="F48" s="8">
        <v>0</v>
      </c>
    </row>
    <row r="49" spans="1:6" ht="31.5" x14ac:dyDescent="0.25">
      <c r="A49" s="24">
        <v>2</v>
      </c>
      <c r="B49" s="27" t="s">
        <v>58</v>
      </c>
      <c r="C49" s="27" t="s">
        <v>57</v>
      </c>
      <c r="D49" s="23">
        <v>24</v>
      </c>
      <c r="E49" s="23">
        <v>31</v>
      </c>
      <c r="F49" s="8">
        <f>D49/E49*100</f>
        <v>77.41935483870968</v>
      </c>
    </row>
    <row r="50" spans="1:6" ht="31.5" x14ac:dyDescent="0.25">
      <c r="A50" s="24">
        <v>3</v>
      </c>
      <c r="B50" s="27" t="s">
        <v>59</v>
      </c>
      <c r="C50" s="27" t="s">
        <v>57</v>
      </c>
      <c r="D50" s="23">
        <v>58</v>
      </c>
      <c r="E50" s="23">
        <v>41</v>
      </c>
      <c r="F50" s="8">
        <f>D50/E50*100</f>
        <v>141.46341463414635</v>
      </c>
    </row>
    <row r="51" spans="1:6" ht="31.5" x14ac:dyDescent="0.25">
      <c r="A51" s="24">
        <v>4</v>
      </c>
      <c r="B51" s="27" t="s">
        <v>60</v>
      </c>
      <c r="C51" s="27" t="s">
        <v>57</v>
      </c>
      <c r="D51" s="23">
        <v>0</v>
      </c>
      <c r="E51" s="23">
        <v>0</v>
      </c>
      <c r="F51" s="8">
        <v>0</v>
      </c>
    </row>
    <row r="52" spans="1:6" ht="47.25" x14ac:dyDescent="0.25">
      <c r="A52" s="24">
        <v>5</v>
      </c>
      <c r="B52" s="27" t="s">
        <v>61</v>
      </c>
      <c r="C52" s="27" t="s">
        <v>11</v>
      </c>
      <c r="D52" s="23">
        <v>8</v>
      </c>
      <c r="E52" s="23">
        <v>8</v>
      </c>
      <c r="F52" s="8">
        <f t="shared" ref="F52" si="6">E52/D52*100</f>
        <v>100</v>
      </c>
    </row>
    <row r="53" spans="1:6" ht="15.75" x14ac:dyDescent="0.25">
      <c r="A53" s="33"/>
      <c r="B53" s="61" t="s">
        <v>62</v>
      </c>
      <c r="C53" s="61"/>
      <c r="D53" s="61"/>
      <c r="E53" s="61"/>
      <c r="F53" s="61"/>
    </row>
    <row r="54" spans="1:6" ht="31.5" x14ac:dyDescent="0.25">
      <c r="A54" s="24">
        <v>1</v>
      </c>
      <c r="B54" s="30" t="s">
        <v>63</v>
      </c>
      <c r="C54" s="30" t="s">
        <v>64</v>
      </c>
      <c r="D54" s="23">
        <v>0</v>
      </c>
      <c r="E54" s="23">
        <v>0</v>
      </c>
      <c r="F54" s="8">
        <v>0</v>
      </c>
    </row>
    <row r="55" spans="1:6" ht="31.5" x14ac:dyDescent="0.25">
      <c r="A55" s="24">
        <v>2</v>
      </c>
      <c r="B55" s="30" t="s">
        <v>65</v>
      </c>
      <c r="C55" s="30" t="s">
        <v>64</v>
      </c>
      <c r="D55" s="23">
        <v>0</v>
      </c>
      <c r="E55" s="23">
        <v>3</v>
      </c>
      <c r="F55" s="8">
        <f>D55/E55*100</f>
        <v>0</v>
      </c>
    </row>
    <row r="56" spans="1:6" ht="16.5" thickBot="1" x14ac:dyDescent="0.3">
      <c r="A56" s="24"/>
      <c r="B56" s="62" t="s">
        <v>66</v>
      </c>
      <c r="C56" s="63"/>
      <c r="D56" s="63"/>
      <c r="E56" s="63"/>
      <c r="F56" s="64"/>
    </row>
    <row r="57" spans="1:6" ht="32.25" thickBot="1" x14ac:dyDescent="0.3">
      <c r="A57" s="24">
        <v>1</v>
      </c>
      <c r="B57" s="34" t="s">
        <v>67</v>
      </c>
      <c r="C57" s="35" t="s">
        <v>68</v>
      </c>
      <c r="D57" s="23">
        <v>33</v>
      </c>
      <c r="E57" s="23">
        <v>25</v>
      </c>
      <c r="F57" s="8">
        <f>D57/E57*100</f>
        <v>132</v>
      </c>
    </row>
    <row r="58" spans="1:6" ht="32.25" thickBot="1" x14ac:dyDescent="0.3">
      <c r="A58" s="24">
        <v>2</v>
      </c>
      <c r="B58" s="36" t="s">
        <v>69</v>
      </c>
      <c r="C58" s="37" t="s">
        <v>68</v>
      </c>
      <c r="D58" s="23">
        <v>6</v>
      </c>
      <c r="E58" s="23">
        <v>10</v>
      </c>
      <c r="F58" s="8">
        <f>D58/E58*100</f>
        <v>60</v>
      </c>
    </row>
    <row r="59" spans="1:6" ht="32.25" thickBot="1" x14ac:dyDescent="0.3">
      <c r="A59" s="24">
        <v>3</v>
      </c>
      <c r="B59" s="36" t="s">
        <v>54</v>
      </c>
      <c r="C59" s="37" t="s">
        <v>68</v>
      </c>
      <c r="D59" s="23">
        <v>11</v>
      </c>
      <c r="E59" s="23">
        <v>5</v>
      </c>
      <c r="F59" s="8">
        <f>D59/E59*100</f>
        <v>220.00000000000003</v>
      </c>
    </row>
    <row r="60" spans="1:6" ht="31.5" customHeight="1" x14ac:dyDescent="0.25">
      <c r="A60" s="53" t="s">
        <v>70</v>
      </c>
      <c r="B60" s="53"/>
      <c r="C60" s="53"/>
      <c r="D60" s="53"/>
      <c r="E60" s="53"/>
      <c r="F60" s="53"/>
    </row>
    <row r="61" spans="1:6" ht="31.5" x14ac:dyDescent="0.25">
      <c r="A61" s="18" t="s">
        <v>4</v>
      </c>
      <c r="B61" s="19" t="s">
        <v>5</v>
      </c>
      <c r="C61" s="19" t="s">
        <v>6</v>
      </c>
      <c r="D61" s="19" t="s">
        <v>7</v>
      </c>
      <c r="E61" s="19" t="s">
        <v>8</v>
      </c>
      <c r="F61" s="20" t="s">
        <v>9</v>
      </c>
    </row>
    <row r="62" spans="1:6" ht="31.5" x14ac:dyDescent="0.25">
      <c r="A62" s="24">
        <v>1</v>
      </c>
      <c r="B62" s="27" t="s">
        <v>71</v>
      </c>
      <c r="C62" s="27" t="s">
        <v>68</v>
      </c>
      <c r="D62" s="27">
        <v>415</v>
      </c>
      <c r="E62" s="27">
        <v>1421</v>
      </c>
      <c r="F62" s="8">
        <f t="shared" ref="F62:F66" si="7">E62/D62*100</f>
        <v>342.40963855421688</v>
      </c>
    </row>
    <row r="63" spans="1:6" ht="63" x14ac:dyDescent="0.25">
      <c r="A63" s="24">
        <v>2</v>
      </c>
      <c r="B63" s="27" t="s">
        <v>72</v>
      </c>
      <c r="C63" s="27" t="s">
        <v>11</v>
      </c>
      <c r="D63" s="27">
        <v>25</v>
      </c>
      <c r="E63" s="27">
        <v>34.799999999999997</v>
      </c>
      <c r="F63" s="8">
        <f t="shared" si="7"/>
        <v>139.19999999999999</v>
      </c>
    </row>
    <row r="64" spans="1:6" ht="110.25" x14ac:dyDescent="0.25">
      <c r="A64" s="24">
        <v>3</v>
      </c>
      <c r="B64" s="27" t="s">
        <v>73</v>
      </c>
      <c r="C64" s="27" t="s">
        <v>74</v>
      </c>
      <c r="D64" s="27">
        <v>39.299999999999997</v>
      </c>
      <c r="E64" s="27">
        <v>33.5</v>
      </c>
      <c r="F64" s="8">
        <f t="shared" si="7"/>
        <v>85.241730279898221</v>
      </c>
    </row>
    <row r="65" spans="1:6" ht="31.5" x14ac:dyDescent="0.25">
      <c r="A65" s="24">
        <v>4</v>
      </c>
      <c r="B65" s="27" t="s">
        <v>75</v>
      </c>
      <c r="C65" s="27" t="s">
        <v>76</v>
      </c>
      <c r="D65" s="27">
        <v>333</v>
      </c>
      <c r="E65" s="27">
        <v>286</v>
      </c>
      <c r="F65" s="8">
        <f t="shared" si="7"/>
        <v>85.885885885885884</v>
      </c>
    </row>
    <row r="66" spans="1:6" ht="31.5" x14ac:dyDescent="0.25">
      <c r="A66" s="24">
        <v>5</v>
      </c>
      <c r="B66" s="27" t="s">
        <v>77</v>
      </c>
      <c r="C66" s="27" t="s">
        <v>76</v>
      </c>
      <c r="D66" s="23">
        <v>10</v>
      </c>
      <c r="E66" s="23">
        <v>12</v>
      </c>
      <c r="F66" s="8">
        <f t="shared" si="7"/>
        <v>120</v>
      </c>
    </row>
    <row r="67" spans="1:6" ht="24.75" customHeight="1" x14ac:dyDescent="0.25">
      <c r="A67" s="53" t="s">
        <v>78</v>
      </c>
      <c r="B67" s="53"/>
      <c r="C67" s="53"/>
      <c r="D67" s="53"/>
      <c r="E67" s="53"/>
      <c r="F67" s="53"/>
    </row>
    <row r="68" spans="1:6" ht="31.5" x14ac:dyDescent="0.25">
      <c r="A68" s="18" t="s">
        <v>4</v>
      </c>
      <c r="B68" s="19" t="s">
        <v>5</v>
      </c>
      <c r="C68" s="19" t="s">
        <v>6</v>
      </c>
      <c r="D68" s="19" t="s">
        <v>7</v>
      </c>
      <c r="E68" s="19" t="s">
        <v>8</v>
      </c>
      <c r="F68" s="20" t="s">
        <v>9</v>
      </c>
    </row>
    <row r="69" spans="1:6" ht="78.75" x14ac:dyDescent="0.25">
      <c r="A69" s="29">
        <v>1</v>
      </c>
      <c r="B69" s="27" t="s">
        <v>79</v>
      </c>
      <c r="C69" s="27" t="s">
        <v>80</v>
      </c>
      <c r="D69" s="27">
        <v>14</v>
      </c>
      <c r="E69" s="27">
        <v>14</v>
      </c>
      <c r="F69" s="8">
        <f t="shared" ref="F69:F71" si="8">E69/D69*100</f>
        <v>100</v>
      </c>
    </row>
    <row r="70" spans="1:6" ht="126" x14ac:dyDescent="0.25">
      <c r="A70" s="29">
        <v>2</v>
      </c>
      <c r="B70" s="7" t="s">
        <v>81</v>
      </c>
      <c r="C70" s="2" t="s">
        <v>82</v>
      </c>
      <c r="D70" s="27">
        <v>8</v>
      </c>
      <c r="E70" s="27">
        <v>8</v>
      </c>
      <c r="F70" s="8">
        <f t="shared" si="8"/>
        <v>100</v>
      </c>
    </row>
    <row r="71" spans="1:6" ht="157.5" x14ac:dyDescent="0.25">
      <c r="A71" s="29">
        <v>3</v>
      </c>
      <c r="B71" s="27" t="s">
        <v>83</v>
      </c>
      <c r="C71" s="27" t="s">
        <v>84</v>
      </c>
      <c r="D71" s="27">
        <v>29</v>
      </c>
      <c r="E71" s="27">
        <v>29</v>
      </c>
      <c r="F71" s="8">
        <f t="shared" si="8"/>
        <v>100</v>
      </c>
    </row>
    <row r="72" spans="1:6" ht="18.75" x14ac:dyDescent="0.25">
      <c r="A72" s="53" t="s">
        <v>85</v>
      </c>
      <c r="B72" s="53"/>
      <c r="C72" s="53"/>
      <c r="D72" s="53"/>
      <c r="E72" s="53"/>
      <c r="F72" s="53"/>
    </row>
    <row r="73" spans="1:6" ht="31.5" x14ac:dyDescent="0.25">
      <c r="A73" s="18" t="s">
        <v>4</v>
      </c>
      <c r="B73" s="19" t="s">
        <v>5</v>
      </c>
      <c r="C73" s="19" t="s">
        <v>6</v>
      </c>
      <c r="D73" s="19" t="s">
        <v>7</v>
      </c>
      <c r="E73" s="19" t="s">
        <v>8</v>
      </c>
      <c r="F73" s="20" t="s">
        <v>9</v>
      </c>
    </row>
    <row r="74" spans="1:6" ht="15.75" x14ac:dyDescent="0.25">
      <c r="A74" s="29">
        <v>1</v>
      </c>
      <c r="B74" s="27" t="s">
        <v>86</v>
      </c>
      <c r="C74" s="27" t="s">
        <v>87</v>
      </c>
      <c r="D74" s="27">
        <v>10.9</v>
      </c>
      <c r="E74" s="27">
        <v>11.9</v>
      </c>
      <c r="F74" s="8">
        <f t="shared" ref="F74:F79" si="9">E74/D74*100</f>
        <v>109.1743119266055</v>
      </c>
    </row>
    <row r="75" spans="1:6" ht="31.5" x14ac:dyDescent="0.25">
      <c r="A75" s="29">
        <v>2</v>
      </c>
      <c r="B75" s="27" t="s">
        <v>88</v>
      </c>
      <c r="C75" s="27" t="s">
        <v>87</v>
      </c>
      <c r="D75" s="27">
        <v>103.8</v>
      </c>
      <c r="E75" s="27">
        <v>83.2</v>
      </c>
      <c r="F75" s="8">
        <f t="shared" si="9"/>
        <v>80.154142581888252</v>
      </c>
    </row>
    <row r="76" spans="1:6" ht="47.25" x14ac:dyDescent="0.25">
      <c r="A76" s="29">
        <v>3</v>
      </c>
      <c r="B76" s="27" t="s">
        <v>89</v>
      </c>
      <c r="C76" s="27" t="s">
        <v>87</v>
      </c>
      <c r="D76" s="27">
        <v>56.3</v>
      </c>
      <c r="E76" s="27">
        <v>56.3</v>
      </c>
      <c r="F76" s="8">
        <f t="shared" si="9"/>
        <v>100</v>
      </c>
    </row>
    <row r="77" spans="1:6" ht="15.75" x14ac:dyDescent="0.25">
      <c r="A77" s="29">
        <v>4</v>
      </c>
      <c r="B77" s="27" t="s">
        <v>90</v>
      </c>
      <c r="C77" s="27" t="s">
        <v>64</v>
      </c>
      <c r="D77" s="27">
        <v>400</v>
      </c>
      <c r="E77" s="27">
        <v>274</v>
      </c>
      <c r="F77" s="8">
        <f t="shared" si="9"/>
        <v>68.5</v>
      </c>
    </row>
    <row r="78" spans="1:6" ht="78.75" x14ac:dyDescent="0.25">
      <c r="A78" s="29">
        <v>5</v>
      </c>
      <c r="B78" s="27" t="s">
        <v>91</v>
      </c>
      <c r="C78" s="27" t="s">
        <v>11</v>
      </c>
      <c r="D78" s="27">
        <v>100</v>
      </c>
      <c r="E78" s="27">
        <v>100</v>
      </c>
      <c r="F78" s="8">
        <f t="shared" si="9"/>
        <v>100</v>
      </c>
    </row>
    <row r="79" spans="1:6" ht="31.5" x14ac:dyDescent="0.25">
      <c r="A79" s="29">
        <v>6</v>
      </c>
      <c r="B79" s="27" t="s">
        <v>92</v>
      </c>
      <c r="C79" s="27" t="s">
        <v>64</v>
      </c>
      <c r="D79" s="27">
        <v>1.1399999999999999</v>
      </c>
      <c r="E79" s="27">
        <v>1.1399999999999999</v>
      </c>
      <c r="F79" s="8">
        <f t="shared" si="9"/>
        <v>100</v>
      </c>
    </row>
    <row r="80" spans="1:6" ht="18.75" x14ac:dyDescent="0.25">
      <c r="A80" s="53" t="s">
        <v>93</v>
      </c>
      <c r="B80" s="53"/>
      <c r="C80" s="53"/>
      <c r="D80" s="53"/>
      <c r="E80" s="53"/>
      <c r="F80" s="53"/>
    </row>
    <row r="81" spans="1:6" ht="31.5" x14ac:dyDescent="0.25">
      <c r="A81" s="18" t="s">
        <v>4</v>
      </c>
      <c r="B81" s="19" t="s">
        <v>5</v>
      </c>
      <c r="C81" s="19" t="s">
        <v>6</v>
      </c>
      <c r="D81" s="19" t="s">
        <v>7</v>
      </c>
      <c r="E81" s="19" t="s">
        <v>8</v>
      </c>
      <c r="F81" s="20" t="s">
        <v>9</v>
      </c>
    </row>
    <row r="82" spans="1:6" ht="173.25" x14ac:dyDescent="0.25">
      <c r="A82" s="29">
        <v>1</v>
      </c>
      <c r="B82" s="27" t="s">
        <v>94</v>
      </c>
      <c r="C82" s="27" t="s">
        <v>11</v>
      </c>
      <c r="D82" s="27">
        <v>100</v>
      </c>
      <c r="E82" s="27">
        <v>100</v>
      </c>
      <c r="F82" s="8">
        <f t="shared" ref="F82:F110" si="10">E82/D82*100</f>
        <v>100</v>
      </c>
    </row>
    <row r="83" spans="1:6" ht="63" x14ac:dyDescent="0.25">
      <c r="A83" s="29">
        <v>2</v>
      </c>
      <c r="B83" s="27" t="s">
        <v>95</v>
      </c>
      <c r="C83" s="27" t="s">
        <v>11</v>
      </c>
      <c r="D83" s="27">
        <v>100</v>
      </c>
      <c r="E83" s="27">
        <v>100</v>
      </c>
      <c r="F83" s="8">
        <f t="shared" si="10"/>
        <v>100</v>
      </c>
    </row>
    <row r="84" spans="1:6" ht="31.5" x14ac:dyDescent="0.25">
      <c r="A84" s="29">
        <v>3</v>
      </c>
      <c r="B84" s="27" t="s">
        <v>96</v>
      </c>
      <c r="C84" s="27" t="s">
        <v>11</v>
      </c>
      <c r="D84" s="27">
        <v>80</v>
      </c>
      <c r="E84" s="27">
        <v>78.7</v>
      </c>
      <c r="F84" s="8">
        <f t="shared" si="10"/>
        <v>98.375</v>
      </c>
    </row>
    <row r="85" spans="1:6" ht="126" x14ac:dyDescent="0.25">
      <c r="A85" s="29">
        <v>4</v>
      </c>
      <c r="B85" s="27" t="s">
        <v>97</v>
      </c>
      <c r="C85" s="27" t="s">
        <v>11</v>
      </c>
      <c r="D85" s="27">
        <v>98.8</v>
      </c>
      <c r="E85" s="27">
        <v>98.8</v>
      </c>
      <c r="F85" s="8">
        <f t="shared" si="10"/>
        <v>100</v>
      </c>
    </row>
    <row r="86" spans="1:6" ht="94.5" x14ac:dyDescent="0.25">
      <c r="A86" s="29">
        <v>5</v>
      </c>
      <c r="B86" s="27" t="s">
        <v>98</v>
      </c>
      <c r="C86" s="27" t="s">
        <v>11</v>
      </c>
      <c r="D86" s="27">
        <v>98</v>
      </c>
      <c r="E86" s="27">
        <v>100</v>
      </c>
      <c r="F86" s="8">
        <f t="shared" si="10"/>
        <v>102.04081632653062</v>
      </c>
    </row>
    <row r="87" spans="1:6" ht="63" x14ac:dyDescent="0.25">
      <c r="A87" s="29">
        <v>6</v>
      </c>
      <c r="B87" s="27" t="s">
        <v>99</v>
      </c>
      <c r="C87" s="27" t="s">
        <v>11</v>
      </c>
      <c r="D87" s="27">
        <v>90</v>
      </c>
      <c r="E87" s="27">
        <v>83.2</v>
      </c>
      <c r="F87" s="8">
        <f t="shared" si="10"/>
        <v>92.444444444444457</v>
      </c>
    </row>
    <row r="88" spans="1:6" ht="78.75" x14ac:dyDescent="0.25">
      <c r="A88" s="29">
        <v>7</v>
      </c>
      <c r="B88" s="27" t="s">
        <v>100</v>
      </c>
      <c r="C88" s="27" t="s">
        <v>11</v>
      </c>
      <c r="D88" s="27">
        <v>82</v>
      </c>
      <c r="E88" s="27">
        <v>100</v>
      </c>
      <c r="F88" s="8">
        <f t="shared" si="10"/>
        <v>121.95121951219512</v>
      </c>
    </row>
    <row r="89" spans="1:6" ht="157.5" x14ac:dyDescent="0.25">
      <c r="A89" s="29">
        <v>8</v>
      </c>
      <c r="B89" s="27" t="s">
        <v>101</v>
      </c>
      <c r="C89" s="27" t="s">
        <v>11</v>
      </c>
      <c r="D89" s="27">
        <v>100</v>
      </c>
      <c r="E89" s="27">
        <v>100</v>
      </c>
      <c r="F89" s="8">
        <f t="shared" si="10"/>
        <v>100</v>
      </c>
    </row>
    <row r="90" spans="1:6" ht="126" x14ac:dyDescent="0.25">
      <c r="A90" s="29">
        <v>9</v>
      </c>
      <c r="B90" s="30" t="s">
        <v>102</v>
      </c>
      <c r="C90" s="27" t="s">
        <v>76</v>
      </c>
      <c r="D90" s="27">
        <v>1E-4</v>
      </c>
      <c r="E90" s="27">
        <v>1E-4</v>
      </c>
      <c r="F90" s="8">
        <f t="shared" si="10"/>
        <v>100</v>
      </c>
    </row>
    <row r="91" spans="1:6" ht="78.75" x14ac:dyDescent="0.25">
      <c r="A91" s="29">
        <v>10</v>
      </c>
      <c r="B91" s="30" t="s">
        <v>103</v>
      </c>
      <c r="C91" s="27" t="s">
        <v>11</v>
      </c>
      <c r="D91" s="27">
        <v>100</v>
      </c>
      <c r="E91" s="27">
        <v>100</v>
      </c>
      <c r="F91" s="8">
        <f t="shared" si="10"/>
        <v>100</v>
      </c>
    </row>
    <row r="92" spans="1:6" ht="141.75" x14ac:dyDescent="0.25">
      <c r="A92" s="29">
        <v>11</v>
      </c>
      <c r="B92" s="30" t="s">
        <v>104</v>
      </c>
      <c r="C92" s="27" t="s">
        <v>11</v>
      </c>
      <c r="D92" s="27">
        <v>56</v>
      </c>
      <c r="E92" s="27">
        <v>59</v>
      </c>
      <c r="F92" s="8">
        <f t="shared" si="10"/>
        <v>105.35714285714286</v>
      </c>
    </row>
    <row r="93" spans="1:6" ht="63" x14ac:dyDescent="0.25">
      <c r="A93" s="29">
        <v>12</v>
      </c>
      <c r="B93" s="30" t="s">
        <v>105</v>
      </c>
      <c r="C93" s="27" t="s">
        <v>41</v>
      </c>
      <c r="D93" s="27">
        <v>3</v>
      </c>
      <c r="E93" s="27">
        <v>2</v>
      </c>
      <c r="F93" s="8">
        <f t="shared" si="10"/>
        <v>66.666666666666657</v>
      </c>
    </row>
    <row r="94" spans="1:6" ht="110.25" x14ac:dyDescent="0.25">
      <c r="A94" s="29">
        <v>13</v>
      </c>
      <c r="B94" s="30" t="s">
        <v>106</v>
      </c>
      <c r="C94" s="27" t="s">
        <v>76</v>
      </c>
      <c r="D94" s="27">
        <v>2</v>
      </c>
      <c r="E94" s="27">
        <v>2</v>
      </c>
      <c r="F94" s="8">
        <f t="shared" si="10"/>
        <v>100</v>
      </c>
    </row>
    <row r="95" spans="1:6" ht="78.75" x14ac:dyDescent="0.25">
      <c r="A95" s="29">
        <v>14</v>
      </c>
      <c r="B95" s="30" t="s">
        <v>107</v>
      </c>
      <c r="C95" s="27" t="s">
        <v>41</v>
      </c>
      <c r="D95" s="27">
        <v>2200</v>
      </c>
      <c r="E95" s="27">
        <v>2126</v>
      </c>
      <c r="F95" s="8">
        <f t="shared" si="10"/>
        <v>96.636363636363626</v>
      </c>
    </row>
    <row r="96" spans="1:6" ht="63" x14ac:dyDescent="0.25">
      <c r="A96" s="29">
        <v>15</v>
      </c>
      <c r="B96" s="30" t="s">
        <v>108</v>
      </c>
      <c r="C96" s="27" t="s">
        <v>76</v>
      </c>
      <c r="D96" s="27">
        <v>8</v>
      </c>
      <c r="E96" s="27">
        <v>8</v>
      </c>
      <c r="F96" s="8">
        <f t="shared" si="10"/>
        <v>100</v>
      </c>
    </row>
    <row r="97" spans="1:6" ht="47.25" x14ac:dyDescent="0.25">
      <c r="A97" s="29">
        <v>16</v>
      </c>
      <c r="B97" s="30" t="s">
        <v>109</v>
      </c>
      <c r="C97" s="27" t="s">
        <v>110</v>
      </c>
      <c r="D97" s="27">
        <v>8</v>
      </c>
      <c r="E97" s="27">
        <v>8</v>
      </c>
      <c r="F97" s="8">
        <f t="shared" si="10"/>
        <v>100</v>
      </c>
    </row>
    <row r="98" spans="1:6" ht="78.75" x14ac:dyDescent="0.25">
      <c r="A98" s="29">
        <v>17</v>
      </c>
      <c r="B98" s="30" t="s">
        <v>111</v>
      </c>
      <c r="C98" s="27" t="s">
        <v>11</v>
      </c>
      <c r="D98" s="27">
        <v>74</v>
      </c>
      <c r="E98" s="27">
        <v>74.5</v>
      </c>
      <c r="F98" s="8">
        <f t="shared" si="10"/>
        <v>100.67567567567568</v>
      </c>
    </row>
    <row r="99" spans="1:6" ht="78.75" x14ac:dyDescent="0.25">
      <c r="A99" s="29">
        <v>18</v>
      </c>
      <c r="B99" s="30" t="s">
        <v>112</v>
      </c>
      <c r="C99" s="27" t="s">
        <v>11</v>
      </c>
      <c r="D99" s="27">
        <v>70</v>
      </c>
      <c r="E99" s="27">
        <v>70</v>
      </c>
      <c r="F99" s="8">
        <f t="shared" si="10"/>
        <v>100</v>
      </c>
    </row>
    <row r="100" spans="1:6" ht="47.25" x14ac:dyDescent="0.25">
      <c r="A100" s="29">
        <v>19</v>
      </c>
      <c r="B100" s="30" t="s">
        <v>113</v>
      </c>
      <c r="C100" s="27" t="s">
        <v>41</v>
      </c>
      <c r="D100" s="27">
        <v>1820</v>
      </c>
      <c r="E100" s="27">
        <v>1820</v>
      </c>
      <c r="F100" s="8">
        <f t="shared" si="10"/>
        <v>100</v>
      </c>
    </row>
    <row r="101" spans="1:6" ht="126" x14ac:dyDescent="0.25">
      <c r="A101" s="29">
        <v>20</v>
      </c>
      <c r="B101" s="30" t="s">
        <v>114</v>
      </c>
      <c r="C101" s="27" t="s">
        <v>41</v>
      </c>
      <c r="D101" s="27">
        <v>503</v>
      </c>
      <c r="E101" s="27">
        <v>568</v>
      </c>
      <c r="F101" s="8">
        <f t="shared" si="10"/>
        <v>112.92246520874751</v>
      </c>
    </row>
    <row r="102" spans="1:6" ht="94.5" x14ac:dyDescent="0.25">
      <c r="A102" s="29">
        <v>21</v>
      </c>
      <c r="B102" s="30" t="s">
        <v>115</v>
      </c>
      <c r="C102" s="27" t="s">
        <v>41</v>
      </c>
      <c r="D102" s="27">
        <v>2200</v>
      </c>
      <c r="E102" s="27">
        <v>2126</v>
      </c>
      <c r="F102" s="8">
        <f t="shared" si="10"/>
        <v>96.636363636363626</v>
      </c>
    </row>
    <row r="103" spans="1:6" ht="78.75" x14ac:dyDescent="0.25">
      <c r="A103" s="29">
        <v>22</v>
      </c>
      <c r="B103" s="30" t="s">
        <v>116</v>
      </c>
      <c r="C103" s="27" t="s">
        <v>41</v>
      </c>
      <c r="D103" s="27">
        <v>10</v>
      </c>
      <c r="E103" s="27">
        <v>12</v>
      </c>
      <c r="F103" s="8">
        <f t="shared" si="10"/>
        <v>120</v>
      </c>
    </row>
    <row r="104" spans="1:6" ht="63" x14ac:dyDescent="0.25">
      <c r="A104" s="29">
        <v>23</v>
      </c>
      <c r="B104" s="30" t="s">
        <v>117</v>
      </c>
      <c r="C104" s="27" t="s">
        <v>11</v>
      </c>
      <c r="D104" s="27">
        <v>17</v>
      </c>
      <c r="E104" s="27">
        <v>16</v>
      </c>
      <c r="F104" s="8">
        <f t="shared" si="10"/>
        <v>94.117647058823522</v>
      </c>
    </row>
    <row r="105" spans="1:6" ht="63" x14ac:dyDescent="0.25">
      <c r="A105" s="29">
        <v>24</v>
      </c>
      <c r="B105" s="30" t="s">
        <v>118</v>
      </c>
      <c r="C105" s="27" t="s">
        <v>11</v>
      </c>
      <c r="D105" s="27">
        <v>1.4</v>
      </c>
      <c r="E105" s="27">
        <v>0.8</v>
      </c>
      <c r="F105" s="8">
        <f t="shared" si="10"/>
        <v>57.142857142857153</v>
      </c>
    </row>
    <row r="106" spans="1:6" ht="47.25" x14ac:dyDescent="0.25">
      <c r="A106" s="29">
        <v>25</v>
      </c>
      <c r="B106" s="27" t="s">
        <v>119</v>
      </c>
      <c r="C106" s="27" t="s">
        <v>41</v>
      </c>
      <c r="D106" s="27">
        <v>25</v>
      </c>
      <c r="E106" s="27">
        <v>16</v>
      </c>
      <c r="F106" s="8">
        <f t="shared" si="10"/>
        <v>64</v>
      </c>
    </row>
    <row r="107" spans="1:6" ht="141.75" x14ac:dyDescent="0.25">
      <c r="A107" s="29">
        <v>26</v>
      </c>
      <c r="B107" s="30" t="s">
        <v>120</v>
      </c>
      <c r="C107" s="27" t="s">
        <v>11</v>
      </c>
      <c r="D107" s="27">
        <v>50</v>
      </c>
      <c r="E107" s="27">
        <v>67</v>
      </c>
      <c r="F107" s="8">
        <f t="shared" si="10"/>
        <v>134</v>
      </c>
    </row>
    <row r="108" spans="1:6" ht="78.75" x14ac:dyDescent="0.25">
      <c r="A108" s="29">
        <v>27</v>
      </c>
      <c r="B108" s="30" t="s">
        <v>121</v>
      </c>
      <c r="C108" s="27" t="s">
        <v>11</v>
      </c>
      <c r="D108" s="27">
        <v>100</v>
      </c>
      <c r="E108" s="27">
        <v>100</v>
      </c>
      <c r="F108" s="8">
        <f t="shared" si="10"/>
        <v>100</v>
      </c>
    </row>
    <row r="109" spans="1:6" ht="78.75" x14ac:dyDescent="0.25">
      <c r="A109" s="29">
        <v>28</v>
      </c>
      <c r="B109" s="30" t="s">
        <v>122</v>
      </c>
      <c r="C109" s="27" t="s">
        <v>11</v>
      </c>
      <c r="D109" s="27">
        <v>82</v>
      </c>
      <c r="E109" s="27">
        <v>100</v>
      </c>
      <c r="F109" s="8">
        <f t="shared" si="10"/>
        <v>121.95121951219512</v>
      </c>
    </row>
    <row r="110" spans="1:6" ht="63" x14ac:dyDescent="0.25">
      <c r="A110" s="29">
        <v>29</v>
      </c>
      <c r="B110" s="27" t="s">
        <v>123</v>
      </c>
      <c r="C110" s="27" t="s">
        <v>124</v>
      </c>
      <c r="D110" s="27">
        <v>100</v>
      </c>
      <c r="E110" s="27">
        <v>100</v>
      </c>
      <c r="F110" s="8">
        <f t="shared" si="10"/>
        <v>100</v>
      </c>
    </row>
    <row r="111" spans="1:6" ht="18.75" x14ac:dyDescent="0.25">
      <c r="A111" s="53" t="s">
        <v>125</v>
      </c>
      <c r="B111" s="53"/>
      <c r="C111" s="53"/>
      <c r="D111" s="53"/>
      <c r="E111" s="53"/>
      <c r="F111" s="53"/>
    </row>
    <row r="112" spans="1:6" ht="32.25" thickBot="1" x14ac:dyDescent="0.3">
      <c r="A112" s="18" t="s">
        <v>4</v>
      </c>
      <c r="B112" s="19" t="s">
        <v>5</v>
      </c>
      <c r="C112" s="19" t="s">
        <v>6</v>
      </c>
      <c r="D112" s="19" t="s">
        <v>7</v>
      </c>
      <c r="E112" s="19" t="s">
        <v>8</v>
      </c>
      <c r="F112" s="20" t="s">
        <v>9</v>
      </c>
    </row>
    <row r="113" spans="1:6" ht="48" thickBot="1" x14ac:dyDescent="0.3">
      <c r="A113" s="38">
        <v>1</v>
      </c>
      <c r="B113" s="39" t="s">
        <v>126</v>
      </c>
      <c r="C113" s="38" t="s">
        <v>11</v>
      </c>
      <c r="D113" s="40">
        <v>560</v>
      </c>
      <c r="E113" s="27">
        <v>540</v>
      </c>
      <c r="F113" s="8">
        <f>D113/E113*100</f>
        <v>103.7037037037037</v>
      </c>
    </row>
    <row r="114" spans="1:6" ht="32.25" thickBot="1" x14ac:dyDescent="0.3">
      <c r="A114" s="41">
        <v>2</v>
      </c>
      <c r="B114" s="42" t="s">
        <v>127</v>
      </c>
      <c r="C114" s="41" t="s">
        <v>11</v>
      </c>
      <c r="D114" s="43">
        <v>420</v>
      </c>
      <c r="E114" s="27">
        <v>696.2</v>
      </c>
      <c r="F114" s="8">
        <f>D114/E114*100</f>
        <v>60.327492099971266</v>
      </c>
    </row>
    <row r="115" spans="1:6" ht="32.25" thickBot="1" x14ac:dyDescent="0.3">
      <c r="A115" s="41">
        <v>3</v>
      </c>
      <c r="B115" s="42" t="s">
        <v>128</v>
      </c>
      <c r="C115" s="41" t="s">
        <v>11</v>
      </c>
      <c r="D115" s="43">
        <v>120</v>
      </c>
      <c r="E115" s="27">
        <v>294.5</v>
      </c>
      <c r="F115" s="8">
        <f t="shared" ref="F115:F127" si="11">D115/E115*100</f>
        <v>40.747028862478778</v>
      </c>
    </row>
    <row r="116" spans="1:6" ht="48" thickBot="1" x14ac:dyDescent="0.3">
      <c r="A116" s="41">
        <v>4</v>
      </c>
      <c r="B116" s="42" t="s">
        <v>129</v>
      </c>
      <c r="C116" s="41" t="s">
        <v>11</v>
      </c>
      <c r="D116" s="43">
        <v>14</v>
      </c>
      <c r="E116" s="27">
        <v>35.799999999999997</v>
      </c>
      <c r="F116" s="8">
        <f t="shared" si="11"/>
        <v>39.106145251396654</v>
      </c>
    </row>
    <row r="117" spans="1:6" ht="32.25" thickBot="1" x14ac:dyDescent="0.3">
      <c r="A117" s="41">
        <v>5</v>
      </c>
      <c r="B117" s="42" t="s">
        <v>130</v>
      </c>
      <c r="C117" s="41" t="s">
        <v>11</v>
      </c>
      <c r="D117" s="43">
        <v>0</v>
      </c>
      <c r="E117" s="23">
        <v>15.6</v>
      </c>
      <c r="F117" s="8">
        <f t="shared" si="11"/>
        <v>0</v>
      </c>
    </row>
    <row r="118" spans="1:6" ht="48" thickBot="1" x14ac:dyDescent="0.3">
      <c r="A118" s="41">
        <v>6</v>
      </c>
      <c r="B118" s="42" t="s">
        <v>131</v>
      </c>
      <c r="C118" s="41" t="s">
        <v>41</v>
      </c>
      <c r="D118" s="41">
        <v>67.5</v>
      </c>
      <c r="E118" s="23">
        <v>67.5</v>
      </c>
      <c r="F118" s="8">
        <f t="shared" si="11"/>
        <v>100</v>
      </c>
    </row>
    <row r="119" spans="1:6" ht="32.25" thickBot="1" x14ac:dyDescent="0.3">
      <c r="A119" s="41">
        <v>7</v>
      </c>
      <c r="B119" s="42" t="s">
        <v>132</v>
      </c>
      <c r="C119" s="41" t="s">
        <v>11</v>
      </c>
      <c r="D119" s="43">
        <v>71</v>
      </c>
      <c r="E119" s="23">
        <v>113.92</v>
      </c>
      <c r="F119" s="8">
        <f t="shared" si="11"/>
        <v>62.324438202247187</v>
      </c>
    </row>
    <row r="120" spans="1:6" ht="48" thickBot="1" x14ac:dyDescent="0.3">
      <c r="A120" s="41">
        <v>8</v>
      </c>
      <c r="B120" s="42" t="s">
        <v>133</v>
      </c>
      <c r="C120" s="41" t="s">
        <v>11</v>
      </c>
      <c r="D120" s="43">
        <v>100</v>
      </c>
      <c r="E120" s="23">
        <v>82.9</v>
      </c>
      <c r="F120" s="8">
        <f t="shared" ref="F120:F122" si="12">E120/D120*100</f>
        <v>82.9</v>
      </c>
    </row>
    <row r="121" spans="1:6" ht="32.25" thickBot="1" x14ac:dyDescent="0.3">
      <c r="A121" s="41">
        <v>9</v>
      </c>
      <c r="B121" s="42" t="s">
        <v>134</v>
      </c>
      <c r="C121" s="41" t="s">
        <v>11</v>
      </c>
      <c r="D121" s="43">
        <v>100</v>
      </c>
      <c r="E121" s="23">
        <v>100</v>
      </c>
      <c r="F121" s="8">
        <f t="shared" si="12"/>
        <v>100</v>
      </c>
    </row>
    <row r="122" spans="1:6" ht="16.5" thickBot="1" x14ac:dyDescent="0.3">
      <c r="A122" s="41">
        <v>10</v>
      </c>
      <c r="B122" s="42" t="s">
        <v>135</v>
      </c>
      <c r="C122" s="41" t="s">
        <v>11</v>
      </c>
      <c r="D122" s="43">
        <v>100</v>
      </c>
      <c r="E122" s="23">
        <v>90.8</v>
      </c>
      <c r="F122" s="8">
        <f t="shared" si="12"/>
        <v>90.8</v>
      </c>
    </row>
    <row r="123" spans="1:6" ht="48" thickBot="1" x14ac:dyDescent="0.3">
      <c r="A123" s="41">
        <v>11</v>
      </c>
      <c r="B123" s="42" t="s">
        <v>136</v>
      </c>
      <c r="C123" s="41" t="s">
        <v>11</v>
      </c>
      <c r="D123" s="43">
        <v>58</v>
      </c>
      <c r="E123" s="23">
        <v>61.1</v>
      </c>
      <c r="F123" s="8">
        <f t="shared" si="11"/>
        <v>94.926350245499179</v>
      </c>
    </row>
    <row r="124" spans="1:6" ht="48" thickBot="1" x14ac:dyDescent="0.3">
      <c r="A124" s="41">
        <v>12</v>
      </c>
      <c r="B124" s="42" t="s">
        <v>137</v>
      </c>
      <c r="C124" s="41" t="s">
        <v>11</v>
      </c>
      <c r="D124" s="43">
        <v>1.5</v>
      </c>
      <c r="E124" s="23">
        <v>0.31</v>
      </c>
      <c r="F124" s="8">
        <f>D124/E124*100</f>
        <v>483.87096774193549</v>
      </c>
    </row>
    <row r="125" spans="1:6" ht="16.5" thickBot="1" x14ac:dyDescent="0.3">
      <c r="A125" s="41">
        <v>13</v>
      </c>
      <c r="B125" s="42" t="s">
        <v>138</v>
      </c>
      <c r="C125" s="41" t="s">
        <v>11</v>
      </c>
      <c r="D125" s="43">
        <v>60</v>
      </c>
      <c r="E125" s="23">
        <v>100</v>
      </c>
      <c r="F125" s="8">
        <f>E125/D125*100</f>
        <v>166.66666666666669</v>
      </c>
    </row>
    <row r="126" spans="1:6" ht="32.25" thickBot="1" x14ac:dyDescent="0.3">
      <c r="A126" s="41">
        <v>14</v>
      </c>
      <c r="B126" s="42" t="s">
        <v>139</v>
      </c>
      <c r="C126" s="41" t="s">
        <v>11</v>
      </c>
      <c r="D126" s="43">
        <v>99</v>
      </c>
      <c r="E126" s="23">
        <v>100</v>
      </c>
      <c r="F126" s="8">
        <f>E126/D126*100</f>
        <v>101.01010101010101</v>
      </c>
    </row>
    <row r="127" spans="1:6" ht="111" thickBot="1" x14ac:dyDescent="0.3">
      <c r="A127" s="41">
        <v>15</v>
      </c>
      <c r="B127" s="42" t="s">
        <v>140</v>
      </c>
      <c r="C127" s="41" t="s">
        <v>11</v>
      </c>
      <c r="D127" s="43">
        <v>100</v>
      </c>
      <c r="E127" s="23">
        <v>100</v>
      </c>
      <c r="F127" s="8">
        <f t="shared" si="11"/>
        <v>100</v>
      </c>
    </row>
    <row r="128" spans="1:6" ht="111" thickBot="1" x14ac:dyDescent="0.3">
      <c r="A128" s="41">
        <v>16</v>
      </c>
      <c r="B128" s="42" t="s">
        <v>141</v>
      </c>
      <c r="C128" s="41" t="s">
        <v>11</v>
      </c>
      <c r="D128" s="43">
        <v>100</v>
      </c>
      <c r="E128" s="23">
        <v>100</v>
      </c>
      <c r="F128" s="8">
        <f>E128/D128*100</f>
        <v>100</v>
      </c>
    </row>
    <row r="129" spans="1:6" ht="95.25" thickBot="1" x14ac:dyDescent="0.3">
      <c r="A129" s="41">
        <v>17</v>
      </c>
      <c r="B129" s="42" t="s">
        <v>142</v>
      </c>
      <c r="C129" s="41" t="s">
        <v>11</v>
      </c>
      <c r="D129" s="43">
        <v>100</v>
      </c>
      <c r="E129" s="23">
        <v>100</v>
      </c>
      <c r="F129" s="8">
        <f>E129/D129*100</f>
        <v>100</v>
      </c>
    </row>
    <row r="130" spans="1:6" ht="95.25" thickBot="1" x14ac:dyDescent="0.3">
      <c r="A130" s="41">
        <v>18</v>
      </c>
      <c r="B130" s="44" t="s">
        <v>143</v>
      </c>
      <c r="C130" s="41" t="s">
        <v>11</v>
      </c>
      <c r="D130" s="43">
        <v>100</v>
      </c>
      <c r="E130" s="23">
        <v>0</v>
      </c>
      <c r="F130" s="8">
        <v>0</v>
      </c>
    </row>
    <row r="131" spans="1:6" ht="18.75" x14ac:dyDescent="0.25">
      <c r="A131" s="53" t="s">
        <v>144</v>
      </c>
      <c r="B131" s="53"/>
      <c r="C131" s="53"/>
      <c r="D131" s="53"/>
      <c r="E131" s="53"/>
      <c r="F131" s="53"/>
    </row>
    <row r="132" spans="1:6" ht="31.5" x14ac:dyDescent="0.25">
      <c r="A132" s="18" t="s">
        <v>4</v>
      </c>
      <c r="B132" s="19" t="s">
        <v>5</v>
      </c>
      <c r="C132" s="19" t="s">
        <v>6</v>
      </c>
      <c r="D132" s="19" t="s">
        <v>7</v>
      </c>
      <c r="E132" s="19" t="s">
        <v>8</v>
      </c>
      <c r="F132" s="20" t="s">
        <v>9</v>
      </c>
    </row>
    <row r="133" spans="1:6" ht="63" x14ac:dyDescent="0.25">
      <c r="A133" s="24">
        <v>1</v>
      </c>
      <c r="B133" s="27" t="s">
        <v>145</v>
      </c>
      <c r="C133" s="27" t="s">
        <v>11</v>
      </c>
      <c r="D133" s="23">
        <v>101.3</v>
      </c>
      <c r="E133" s="23">
        <v>126.8</v>
      </c>
      <c r="F133" s="8">
        <f t="shared" ref="F133:F139" si="13">E133/D133*100</f>
        <v>125.17275419545904</v>
      </c>
    </row>
    <row r="134" spans="1:6" ht="63" x14ac:dyDescent="0.25">
      <c r="A134" s="24">
        <v>2</v>
      </c>
      <c r="B134" s="27" t="s">
        <v>146</v>
      </c>
      <c r="C134" s="27" t="s">
        <v>11</v>
      </c>
      <c r="D134" s="23">
        <v>97.1</v>
      </c>
      <c r="E134" s="23">
        <v>144.30000000000001</v>
      </c>
      <c r="F134" s="8">
        <f t="shared" si="13"/>
        <v>148.60968074150364</v>
      </c>
    </row>
    <row r="135" spans="1:6" ht="63" x14ac:dyDescent="0.25">
      <c r="A135" s="24">
        <v>3</v>
      </c>
      <c r="B135" s="27" t="s">
        <v>147</v>
      </c>
      <c r="C135" s="27" t="s">
        <v>11</v>
      </c>
      <c r="D135" s="23">
        <v>101</v>
      </c>
      <c r="E135" s="23">
        <v>82.6</v>
      </c>
      <c r="F135" s="8">
        <f t="shared" si="13"/>
        <v>81.78217821782178</v>
      </c>
    </row>
    <row r="136" spans="1:6" ht="31.5" x14ac:dyDescent="0.25">
      <c r="A136" s="24">
        <v>4</v>
      </c>
      <c r="B136" s="27" t="s">
        <v>148</v>
      </c>
      <c r="C136" s="27" t="s">
        <v>11</v>
      </c>
      <c r="D136" s="23">
        <v>102</v>
      </c>
      <c r="E136" s="23">
        <v>102</v>
      </c>
      <c r="F136" s="8">
        <f t="shared" si="13"/>
        <v>100</v>
      </c>
    </row>
    <row r="137" spans="1:6" ht="31.5" x14ac:dyDescent="0.25">
      <c r="A137" s="24">
        <v>5</v>
      </c>
      <c r="B137" s="27" t="s">
        <v>149</v>
      </c>
      <c r="C137" s="27" t="s">
        <v>11</v>
      </c>
      <c r="D137" s="23">
        <v>100</v>
      </c>
      <c r="E137" s="23">
        <v>131.80000000000001</v>
      </c>
      <c r="F137" s="8">
        <f t="shared" si="13"/>
        <v>131.80000000000001</v>
      </c>
    </row>
    <row r="138" spans="1:6" ht="47.25" x14ac:dyDescent="0.25">
      <c r="A138" s="24">
        <v>6</v>
      </c>
      <c r="B138" s="27" t="s">
        <v>150</v>
      </c>
      <c r="C138" s="27" t="s">
        <v>151</v>
      </c>
      <c r="D138" s="23">
        <v>43000</v>
      </c>
      <c r="E138" s="23">
        <v>45692</v>
      </c>
      <c r="F138" s="8">
        <f t="shared" si="13"/>
        <v>106.26046511627906</v>
      </c>
    </row>
    <row r="139" spans="1:6" ht="31.5" x14ac:dyDescent="0.25">
      <c r="A139" s="24">
        <v>7</v>
      </c>
      <c r="B139" s="27" t="s">
        <v>152</v>
      </c>
      <c r="C139" s="27" t="s">
        <v>11</v>
      </c>
      <c r="D139" s="23">
        <v>30</v>
      </c>
      <c r="E139" s="23">
        <v>15</v>
      </c>
      <c r="F139" s="8">
        <f t="shared" si="13"/>
        <v>50</v>
      </c>
    </row>
    <row r="140" spans="1:6" ht="15.75" x14ac:dyDescent="0.25">
      <c r="A140" s="56" t="s">
        <v>153</v>
      </c>
      <c r="B140" s="57"/>
      <c r="C140" s="57"/>
      <c r="D140" s="57"/>
      <c r="E140" s="57"/>
      <c r="F140" s="58"/>
    </row>
    <row r="141" spans="1:6" ht="63" x14ac:dyDescent="0.25">
      <c r="A141" s="24">
        <v>1</v>
      </c>
      <c r="B141" s="27" t="s">
        <v>154</v>
      </c>
      <c r="C141" s="27" t="s">
        <v>155</v>
      </c>
      <c r="D141" s="23">
        <v>58125</v>
      </c>
      <c r="E141" s="23">
        <v>79260</v>
      </c>
      <c r="F141" s="8">
        <f t="shared" ref="F141:F153" si="14">E141/D141*100</f>
        <v>136.36129032258063</v>
      </c>
    </row>
    <row r="142" spans="1:6" ht="63" x14ac:dyDescent="0.25">
      <c r="A142" s="24">
        <v>2</v>
      </c>
      <c r="B142" s="27" t="s">
        <v>156</v>
      </c>
      <c r="C142" s="27" t="s">
        <v>155</v>
      </c>
      <c r="D142" s="23">
        <v>28600</v>
      </c>
      <c r="E142" s="23">
        <v>32615</v>
      </c>
      <c r="F142" s="8">
        <f t="shared" si="14"/>
        <v>114.03846153846153</v>
      </c>
    </row>
    <row r="143" spans="1:6" ht="63" x14ac:dyDescent="0.25">
      <c r="A143" s="24">
        <v>3</v>
      </c>
      <c r="B143" s="27" t="s">
        <v>157</v>
      </c>
      <c r="C143" s="27" t="s">
        <v>158</v>
      </c>
      <c r="D143" s="23">
        <v>46500</v>
      </c>
      <c r="E143" s="23">
        <v>48680</v>
      </c>
      <c r="F143" s="8">
        <f t="shared" si="14"/>
        <v>104.68817204301075</v>
      </c>
    </row>
    <row r="144" spans="1:6" ht="63" x14ac:dyDescent="0.25">
      <c r="A144" s="24">
        <v>4</v>
      </c>
      <c r="B144" s="27" t="s">
        <v>159</v>
      </c>
      <c r="C144" s="27" t="s">
        <v>158</v>
      </c>
      <c r="D144" s="23">
        <v>26000</v>
      </c>
      <c r="E144" s="23">
        <v>26689</v>
      </c>
      <c r="F144" s="8">
        <f t="shared" si="14"/>
        <v>102.64999999999999</v>
      </c>
    </row>
    <row r="145" spans="1:6" ht="15.75" x14ac:dyDescent="0.25">
      <c r="A145" s="24">
        <v>5</v>
      </c>
      <c r="B145" s="27" t="s">
        <v>160</v>
      </c>
      <c r="C145" s="27" t="s">
        <v>161</v>
      </c>
      <c r="D145" s="23">
        <v>12.5</v>
      </c>
      <c r="E145" s="23">
        <v>16.3</v>
      </c>
      <c r="F145" s="8">
        <f t="shared" si="14"/>
        <v>130.4</v>
      </c>
    </row>
    <row r="146" spans="1:6" ht="15.75" x14ac:dyDescent="0.25">
      <c r="A146" s="24">
        <v>6</v>
      </c>
      <c r="B146" s="27" t="s">
        <v>162</v>
      </c>
      <c r="C146" s="27" t="s">
        <v>161</v>
      </c>
      <c r="D146" s="23">
        <v>11</v>
      </c>
      <c r="E146" s="23">
        <v>12.5</v>
      </c>
      <c r="F146" s="8">
        <f t="shared" si="14"/>
        <v>113.63636363636364</v>
      </c>
    </row>
    <row r="147" spans="1:6" ht="31.5" x14ac:dyDescent="0.25">
      <c r="A147" s="24">
        <v>7</v>
      </c>
      <c r="B147" s="27" t="s">
        <v>163</v>
      </c>
      <c r="C147" s="27" t="s">
        <v>155</v>
      </c>
      <c r="D147" s="23">
        <v>1550</v>
      </c>
      <c r="E147" s="23">
        <v>1700</v>
      </c>
      <c r="F147" s="8">
        <f t="shared" si="14"/>
        <v>109.6774193548387</v>
      </c>
    </row>
    <row r="148" spans="1:6" ht="31.5" x14ac:dyDescent="0.25">
      <c r="A148" s="24">
        <v>8</v>
      </c>
      <c r="B148" s="27" t="s">
        <v>164</v>
      </c>
      <c r="C148" s="27" t="s">
        <v>155</v>
      </c>
      <c r="D148" s="23">
        <v>12590</v>
      </c>
      <c r="E148" s="23">
        <v>11982</v>
      </c>
      <c r="F148" s="8">
        <f t="shared" si="14"/>
        <v>95.170770452740271</v>
      </c>
    </row>
    <row r="149" spans="1:6" ht="15.75" x14ac:dyDescent="0.25">
      <c r="A149" s="24">
        <v>9</v>
      </c>
      <c r="B149" s="27" t="s">
        <v>165</v>
      </c>
      <c r="C149" s="27" t="s">
        <v>166</v>
      </c>
      <c r="D149" s="23">
        <v>4700</v>
      </c>
      <c r="E149" s="23">
        <v>4912</v>
      </c>
      <c r="F149" s="8">
        <f t="shared" si="14"/>
        <v>104.51063829787235</v>
      </c>
    </row>
    <row r="150" spans="1:6" ht="31.5" x14ac:dyDescent="0.25">
      <c r="A150" s="24">
        <v>10</v>
      </c>
      <c r="B150" s="27" t="s">
        <v>167</v>
      </c>
      <c r="C150" s="27" t="s">
        <v>168</v>
      </c>
      <c r="D150" s="23">
        <v>6600</v>
      </c>
      <c r="E150" s="23">
        <v>5152</v>
      </c>
      <c r="F150" s="8">
        <f t="shared" si="14"/>
        <v>78.060606060606062</v>
      </c>
    </row>
    <row r="151" spans="1:6" ht="15.75" x14ac:dyDescent="0.25">
      <c r="A151" s="24">
        <v>11</v>
      </c>
      <c r="B151" s="27" t="s">
        <v>169</v>
      </c>
      <c r="C151" s="27" t="s">
        <v>168</v>
      </c>
      <c r="D151" s="23">
        <v>3050</v>
      </c>
      <c r="E151" s="23">
        <v>2646</v>
      </c>
      <c r="F151" s="8">
        <f t="shared" si="14"/>
        <v>86.754098360655746</v>
      </c>
    </row>
    <row r="152" spans="1:6" ht="15.75" x14ac:dyDescent="0.25">
      <c r="A152" s="24">
        <v>12</v>
      </c>
      <c r="B152" s="27" t="s">
        <v>170</v>
      </c>
      <c r="C152" s="27" t="s">
        <v>168</v>
      </c>
      <c r="D152" s="23">
        <v>1350</v>
      </c>
      <c r="E152" s="23">
        <v>857</v>
      </c>
      <c r="F152" s="8">
        <f t="shared" si="14"/>
        <v>63.481481481481481</v>
      </c>
    </row>
    <row r="153" spans="1:6" ht="15.75" x14ac:dyDescent="0.25">
      <c r="A153" s="24">
        <v>13</v>
      </c>
      <c r="B153" s="27" t="s">
        <v>171</v>
      </c>
      <c r="C153" s="27" t="s">
        <v>168</v>
      </c>
      <c r="D153" s="23">
        <v>4100</v>
      </c>
      <c r="E153" s="23">
        <v>3522</v>
      </c>
      <c r="F153" s="8">
        <f t="shared" si="14"/>
        <v>85.902439024390247</v>
      </c>
    </row>
    <row r="154" spans="1:6" ht="15.75" x14ac:dyDescent="0.25">
      <c r="A154" s="45"/>
      <c r="B154" s="51" t="s">
        <v>172</v>
      </c>
      <c r="C154" s="51"/>
      <c r="D154" s="51"/>
      <c r="E154" s="51"/>
      <c r="F154" s="52"/>
    </row>
    <row r="155" spans="1:6" ht="63" x14ac:dyDescent="0.25">
      <c r="A155" s="24">
        <v>1</v>
      </c>
      <c r="B155" s="27" t="s">
        <v>173</v>
      </c>
      <c r="C155" s="27" t="s">
        <v>26</v>
      </c>
      <c r="D155" s="23">
        <v>2</v>
      </c>
      <c r="E155" s="23">
        <v>2</v>
      </c>
      <c r="F155" s="8">
        <f t="shared" ref="F155:F156" si="15">E155/D155*100</f>
        <v>100</v>
      </c>
    </row>
    <row r="156" spans="1:6" ht="47.25" x14ac:dyDescent="0.25">
      <c r="A156" s="24">
        <v>2</v>
      </c>
      <c r="B156" s="27" t="s">
        <v>174</v>
      </c>
      <c r="C156" s="27" t="s">
        <v>26</v>
      </c>
      <c r="D156" s="23">
        <v>2</v>
      </c>
      <c r="E156" s="23">
        <v>2</v>
      </c>
      <c r="F156" s="8">
        <f t="shared" si="15"/>
        <v>100</v>
      </c>
    </row>
    <row r="157" spans="1:6" ht="15.75" x14ac:dyDescent="0.25">
      <c r="A157" s="45"/>
      <c r="B157" s="51" t="s">
        <v>175</v>
      </c>
      <c r="C157" s="51"/>
      <c r="D157" s="51"/>
      <c r="E157" s="51"/>
      <c r="F157" s="52"/>
    </row>
    <row r="158" spans="1:6" ht="47.25" x14ac:dyDescent="0.25">
      <c r="A158" s="24">
        <v>1</v>
      </c>
      <c r="B158" s="27" t="s">
        <v>176</v>
      </c>
      <c r="C158" s="27" t="s">
        <v>177</v>
      </c>
      <c r="D158" s="23">
        <v>125</v>
      </c>
      <c r="E158" s="23">
        <v>130</v>
      </c>
      <c r="F158" s="8">
        <f t="shared" ref="F158:F161" si="16">E158/D158*100</f>
        <v>104</v>
      </c>
    </row>
    <row r="159" spans="1:6" ht="78.75" x14ac:dyDescent="0.25">
      <c r="A159" s="24">
        <v>2</v>
      </c>
      <c r="B159" s="27" t="s">
        <v>178</v>
      </c>
      <c r="C159" s="27" t="s">
        <v>11</v>
      </c>
      <c r="D159" s="23">
        <v>10</v>
      </c>
      <c r="E159" s="23">
        <v>9</v>
      </c>
      <c r="F159" s="8">
        <f t="shared" si="16"/>
        <v>90</v>
      </c>
    </row>
    <row r="160" spans="1:6" ht="31.5" x14ac:dyDescent="0.25">
      <c r="A160" s="24">
        <v>3</v>
      </c>
      <c r="B160" s="27" t="s">
        <v>179</v>
      </c>
      <c r="C160" s="27" t="s">
        <v>11</v>
      </c>
      <c r="D160" s="23">
        <v>100</v>
      </c>
      <c r="E160" s="23">
        <v>100</v>
      </c>
      <c r="F160" s="8">
        <f t="shared" si="16"/>
        <v>100</v>
      </c>
    </row>
    <row r="161" spans="1:6" ht="31.5" x14ac:dyDescent="0.25">
      <c r="A161" s="24">
        <v>4</v>
      </c>
      <c r="B161" s="27" t="s">
        <v>180</v>
      </c>
      <c r="C161" s="27" t="s">
        <v>26</v>
      </c>
      <c r="D161" s="23">
        <v>0</v>
      </c>
      <c r="E161" s="23">
        <v>0</v>
      </c>
      <c r="F161" s="8" t="e">
        <f t="shared" si="16"/>
        <v>#DIV/0!</v>
      </c>
    </row>
    <row r="162" spans="1:6" ht="18.75" x14ac:dyDescent="0.25">
      <c r="A162" s="53" t="s">
        <v>181</v>
      </c>
      <c r="B162" s="53"/>
      <c r="C162" s="53"/>
      <c r="D162" s="53"/>
      <c r="E162" s="53"/>
      <c r="F162" s="53"/>
    </row>
    <row r="163" spans="1:6" ht="31.5" x14ac:dyDescent="0.25">
      <c r="A163" s="18" t="s">
        <v>4</v>
      </c>
      <c r="B163" s="19" t="s">
        <v>5</v>
      </c>
      <c r="C163" s="19" t="s">
        <v>6</v>
      </c>
      <c r="D163" s="19" t="s">
        <v>7</v>
      </c>
      <c r="E163" s="19" t="s">
        <v>8</v>
      </c>
      <c r="F163" s="20" t="s">
        <v>9</v>
      </c>
    </row>
    <row r="164" spans="1:6" ht="63" x14ac:dyDescent="0.25">
      <c r="A164" s="29">
        <v>1</v>
      </c>
      <c r="B164" s="46" t="s">
        <v>182</v>
      </c>
      <c r="C164" s="27" t="s">
        <v>183</v>
      </c>
      <c r="D164" s="23">
        <v>58.3</v>
      </c>
      <c r="E164" s="23">
        <v>64.599999999999994</v>
      </c>
      <c r="F164" s="8">
        <f t="shared" ref="F164:F171" si="17">E164/D164*100</f>
        <v>110.80617495711836</v>
      </c>
    </row>
    <row r="165" spans="1:6" ht="110.25" x14ac:dyDescent="0.25">
      <c r="A165" s="29">
        <v>2</v>
      </c>
      <c r="B165" s="46" t="s">
        <v>184</v>
      </c>
      <c r="C165" s="27" t="s">
        <v>183</v>
      </c>
      <c r="D165" s="23">
        <v>24</v>
      </c>
      <c r="E165" s="23">
        <v>23.9</v>
      </c>
      <c r="F165" s="8">
        <f t="shared" si="17"/>
        <v>99.583333333333329</v>
      </c>
    </row>
    <row r="166" spans="1:6" ht="126" x14ac:dyDescent="0.25">
      <c r="A166" s="54">
        <v>3</v>
      </c>
      <c r="B166" s="46" t="s">
        <v>185</v>
      </c>
      <c r="C166" s="27" t="s">
        <v>183</v>
      </c>
      <c r="D166" s="23">
        <v>53</v>
      </c>
      <c r="E166" s="23">
        <v>81</v>
      </c>
      <c r="F166" s="8">
        <f t="shared" si="17"/>
        <v>152.83018867924528</v>
      </c>
    </row>
    <row r="167" spans="1:6" ht="15.75" x14ac:dyDescent="0.25">
      <c r="A167" s="54"/>
      <c r="B167" s="46" t="s">
        <v>186</v>
      </c>
      <c r="C167" s="27" t="s">
        <v>183</v>
      </c>
      <c r="D167" s="23">
        <v>70</v>
      </c>
      <c r="E167" s="23">
        <v>99.5</v>
      </c>
      <c r="F167" s="8">
        <f t="shared" si="17"/>
        <v>142.14285714285714</v>
      </c>
    </row>
    <row r="168" spans="1:6" ht="78.75" x14ac:dyDescent="0.25">
      <c r="A168" s="29">
        <v>4</v>
      </c>
      <c r="B168" s="46" t="s">
        <v>187</v>
      </c>
      <c r="C168" s="27" t="s">
        <v>183</v>
      </c>
      <c r="D168" s="23">
        <v>99.2</v>
      </c>
      <c r="E168" s="23">
        <v>99.2</v>
      </c>
      <c r="F168" s="8">
        <f t="shared" si="17"/>
        <v>100</v>
      </c>
    </row>
    <row r="169" spans="1:6" ht="94.5" x14ac:dyDescent="0.25">
      <c r="A169" s="29">
        <v>5</v>
      </c>
      <c r="B169" s="46" t="s">
        <v>188</v>
      </c>
      <c r="C169" s="27" t="s">
        <v>183</v>
      </c>
      <c r="D169" s="23">
        <v>54.2</v>
      </c>
      <c r="E169" s="23">
        <v>52</v>
      </c>
      <c r="F169" s="8">
        <f t="shared" si="17"/>
        <v>95.9409594095941</v>
      </c>
    </row>
    <row r="170" spans="1:6" ht="94.5" x14ac:dyDescent="0.25">
      <c r="A170" s="29">
        <v>6</v>
      </c>
      <c r="B170" s="46" t="s">
        <v>189</v>
      </c>
      <c r="C170" s="27" t="s">
        <v>183</v>
      </c>
      <c r="D170" s="23">
        <v>21</v>
      </c>
      <c r="E170" s="23">
        <v>22.9</v>
      </c>
      <c r="F170" s="8">
        <f t="shared" si="17"/>
        <v>109.04761904761904</v>
      </c>
    </row>
    <row r="171" spans="1:6" ht="63" x14ac:dyDescent="0.25">
      <c r="A171" s="29">
        <v>7</v>
      </c>
      <c r="B171" s="46" t="s">
        <v>190</v>
      </c>
      <c r="C171" s="27" t="s">
        <v>183</v>
      </c>
      <c r="D171" s="23">
        <v>66.7</v>
      </c>
      <c r="E171" s="23">
        <v>75.3</v>
      </c>
      <c r="F171" s="8">
        <f t="shared" si="17"/>
        <v>112.8935532233883</v>
      </c>
    </row>
    <row r="172" spans="1:6" ht="18.75" x14ac:dyDescent="0.25">
      <c r="A172" s="24"/>
      <c r="B172" s="55" t="s">
        <v>191</v>
      </c>
      <c r="C172" s="55"/>
      <c r="D172" s="23"/>
      <c r="E172" s="23"/>
      <c r="F172" s="23"/>
    </row>
    <row r="173" spans="1:6" ht="78.75" x14ac:dyDescent="0.25">
      <c r="A173" s="29">
        <v>1.2</v>
      </c>
      <c r="B173" s="27" t="s">
        <v>192</v>
      </c>
      <c r="C173" s="27" t="s">
        <v>64</v>
      </c>
      <c r="D173" s="23">
        <v>1100</v>
      </c>
      <c r="E173" s="23">
        <v>1100</v>
      </c>
      <c r="F173" s="8">
        <f t="shared" ref="F173:F174" si="18">E173/D173*100</f>
        <v>100</v>
      </c>
    </row>
    <row r="174" spans="1:6" ht="31.5" x14ac:dyDescent="0.25">
      <c r="A174" s="29">
        <v>1.3</v>
      </c>
      <c r="B174" s="27" t="s">
        <v>193</v>
      </c>
      <c r="C174" s="27" t="s">
        <v>183</v>
      </c>
      <c r="D174" s="23">
        <v>85</v>
      </c>
      <c r="E174" s="23">
        <v>85.1</v>
      </c>
      <c r="F174" s="8">
        <f t="shared" si="18"/>
        <v>100.11764705882354</v>
      </c>
    </row>
    <row r="175" spans="1:6" ht="18.75" x14ac:dyDescent="0.25">
      <c r="A175" s="53" t="s">
        <v>194</v>
      </c>
      <c r="B175" s="53"/>
      <c r="C175" s="53"/>
      <c r="D175" s="53"/>
      <c r="E175" s="53"/>
      <c r="F175" s="53"/>
    </row>
    <row r="176" spans="1:6" ht="31.5" x14ac:dyDescent="0.25">
      <c r="A176" s="18" t="s">
        <v>4</v>
      </c>
      <c r="B176" s="19" t="s">
        <v>5</v>
      </c>
      <c r="C176" s="19" t="s">
        <v>6</v>
      </c>
      <c r="D176" s="19" t="s">
        <v>7</v>
      </c>
      <c r="E176" s="19" t="s">
        <v>8</v>
      </c>
      <c r="F176" s="20" t="s">
        <v>9</v>
      </c>
    </row>
    <row r="177" spans="1:6" ht="45" x14ac:dyDescent="0.25">
      <c r="A177" s="24">
        <v>1</v>
      </c>
      <c r="B177" s="47" t="s">
        <v>195</v>
      </c>
      <c r="C177" s="27" t="s">
        <v>11</v>
      </c>
      <c r="D177" s="23">
        <v>0</v>
      </c>
      <c r="E177" s="23">
        <v>0</v>
      </c>
      <c r="F177" s="8" t="e">
        <f t="shared" ref="F177:F179" si="19">E177/D177*100</f>
        <v>#DIV/0!</v>
      </c>
    </row>
    <row r="178" spans="1:6" ht="60" x14ac:dyDescent="0.25">
      <c r="A178" s="24">
        <v>2</v>
      </c>
      <c r="B178" s="48" t="s">
        <v>196</v>
      </c>
      <c r="C178" s="27" t="s">
        <v>11</v>
      </c>
      <c r="D178" s="23">
        <v>45</v>
      </c>
      <c r="E178" s="23">
        <v>45</v>
      </c>
      <c r="F178" s="8">
        <f t="shared" si="19"/>
        <v>100</v>
      </c>
    </row>
    <row r="179" spans="1:6" ht="78.75" x14ac:dyDescent="0.25">
      <c r="A179" s="24">
        <v>3</v>
      </c>
      <c r="B179" s="49" t="s">
        <v>197</v>
      </c>
      <c r="C179" s="50" t="s">
        <v>11</v>
      </c>
      <c r="D179" s="23">
        <v>20.399999999999999</v>
      </c>
      <c r="E179" s="23">
        <v>25.3</v>
      </c>
      <c r="F179" s="8">
        <f t="shared" si="19"/>
        <v>124.01960784313727</v>
      </c>
    </row>
    <row r="180" spans="1:6" ht="38.25" customHeight="1" x14ac:dyDescent="0.25">
      <c r="A180" s="53" t="s">
        <v>198</v>
      </c>
      <c r="B180" s="53"/>
      <c r="C180" s="53"/>
      <c r="D180" s="53"/>
      <c r="E180" s="53"/>
      <c r="F180" s="53"/>
    </row>
    <row r="181" spans="1:6" ht="31.5" x14ac:dyDescent="0.25">
      <c r="A181" s="18" t="s">
        <v>4</v>
      </c>
      <c r="B181" s="19" t="s">
        <v>5</v>
      </c>
      <c r="C181" s="19" t="s">
        <v>6</v>
      </c>
      <c r="D181" s="19" t="s">
        <v>7</v>
      </c>
      <c r="E181" s="19" t="s">
        <v>8</v>
      </c>
      <c r="F181" s="20" t="s">
        <v>9</v>
      </c>
    </row>
    <row r="182" spans="1:6" ht="31.5" x14ac:dyDescent="0.25">
      <c r="A182" s="29">
        <v>1</v>
      </c>
      <c r="B182" s="27" t="s">
        <v>199</v>
      </c>
      <c r="C182" s="27" t="s">
        <v>11</v>
      </c>
      <c r="D182" s="27">
        <v>100</v>
      </c>
      <c r="E182" s="27">
        <v>100</v>
      </c>
      <c r="F182" s="8">
        <f t="shared" ref="F182:F183" si="20">E182/D182*100</f>
        <v>100</v>
      </c>
    </row>
    <row r="183" spans="1:6" ht="31.5" x14ac:dyDescent="0.25">
      <c r="A183" s="29">
        <v>2</v>
      </c>
      <c r="B183" s="27" t="s">
        <v>200</v>
      </c>
      <c r="C183" s="27" t="s">
        <v>11</v>
      </c>
      <c r="D183" s="27">
        <v>100</v>
      </c>
      <c r="E183" s="27">
        <v>98</v>
      </c>
      <c r="F183" s="8">
        <f t="shared" si="20"/>
        <v>98</v>
      </c>
    </row>
    <row r="184" spans="1:6" ht="15.75" x14ac:dyDescent="0.25">
      <c r="A184" s="29">
        <v>3</v>
      </c>
      <c r="B184" s="27" t="s">
        <v>201</v>
      </c>
      <c r="C184" s="27" t="s">
        <v>11</v>
      </c>
      <c r="D184" s="27">
        <v>22.5</v>
      </c>
      <c r="E184" s="27">
        <v>28.9</v>
      </c>
      <c r="F184" s="8">
        <f>D184/E184*100</f>
        <v>77.854671280276818</v>
      </c>
    </row>
    <row r="185" spans="1:6" ht="15.75" x14ac:dyDescent="0.25">
      <c r="A185" s="29">
        <v>4</v>
      </c>
      <c r="B185" s="27" t="s">
        <v>202</v>
      </c>
      <c r="C185" s="27" t="s">
        <v>11</v>
      </c>
      <c r="D185" s="27">
        <v>8.5</v>
      </c>
      <c r="E185" s="27">
        <v>9.5</v>
      </c>
      <c r="F185" s="8">
        <f>D185/E185*100</f>
        <v>89.473684210526315</v>
      </c>
    </row>
  </sheetData>
  <mergeCells count="30">
    <mergeCell ref="A16:F16"/>
    <mergeCell ref="D1:F1"/>
    <mergeCell ref="A2:C2"/>
    <mergeCell ref="A3:C3"/>
    <mergeCell ref="A5:F5"/>
    <mergeCell ref="A10:F10"/>
    <mergeCell ref="A67:F67"/>
    <mergeCell ref="A19:F19"/>
    <mergeCell ref="A24:F24"/>
    <mergeCell ref="A29:F29"/>
    <mergeCell ref="A35:F35"/>
    <mergeCell ref="B38:F38"/>
    <mergeCell ref="B40:F40"/>
    <mergeCell ref="A42:F42"/>
    <mergeCell ref="A47:F47"/>
    <mergeCell ref="B53:F53"/>
    <mergeCell ref="B56:F56"/>
    <mergeCell ref="A60:F60"/>
    <mergeCell ref="A180:F180"/>
    <mergeCell ref="A72:F72"/>
    <mergeCell ref="A80:F80"/>
    <mergeCell ref="A111:F111"/>
    <mergeCell ref="A131:F131"/>
    <mergeCell ref="A140:F140"/>
    <mergeCell ref="B154:F154"/>
    <mergeCell ref="B157:F157"/>
    <mergeCell ref="A162:F162"/>
    <mergeCell ref="A166:A167"/>
    <mergeCell ref="B172:C172"/>
    <mergeCell ref="A175:F175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2025-04-10T04:38:05Z</dcterms:modified>
</cp:coreProperties>
</file>