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630" yWindow="570" windowWidth="17895" windowHeight="13230" firstSheet="6" activeTab="8"/>
  </bookViews>
  <sheets>
    <sheet name="Шапка" sheetId="1" r:id="rId1"/>
    <sheet name="Раздел1" sheetId="2" r:id="rId2"/>
    <sheet name="Раздел2" sheetId="3" r:id="rId3"/>
    <sheet name="Раздел3" sheetId="4" r:id="rId4"/>
    <sheet name="Лесной_контроль" sheetId="5" r:id="rId5"/>
    <sheet name="Земельный_контроль" sheetId="6" r:id="rId6"/>
    <sheet name="Контроль_жилфонд" sheetId="7" r:id="rId7"/>
    <sheet name="Контроль_продажи_алкоголя" sheetId="8" r:id="rId8"/>
    <sheet name="Контроль_дорог" sheetId="9" r:id="rId9"/>
    <sheet name="Контроль_негос_лотерей" sheetId="10" r:id="rId10"/>
    <sheet name="Контроль_обяз_экземпляра" sheetId="11" r:id="rId11"/>
    <sheet name="Экологический_контроль" sheetId="12" r:id="rId12"/>
    <sheet name="Контроль_муниципал_лотерей" sheetId="13" r:id="rId13"/>
    <sheet name="Контроль_благоустройства" sheetId="14" r:id="rId14"/>
    <sheet name="Контроль_ценообразования" sheetId="15" r:id="rId15"/>
    <sheet name="Контроль_особ_экон_зоны" sheetId="16" r:id="rId16"/>
    <sheet name="Финансовый_контроль" sheetId="17" r:id="rId17"/>
    <sheet name="Контроль_герб" sheetId="18" r:id="rId18"/>
    <sheet name="Контроль_НПА_рекламы" sheetId="19" r:id="rId19"/>
    <sheet name="Контроль_культ_меропр" sheetId="20" r:id="rId20"/>
    <sheet name="Торговый_контроль" sheetId="21" r:id="rId21"/>
    <sheet name="Прочие" sheetId="22" r:id="rId22"/>
  </sheets>
  <definedNames>
    <definedName name="_xlnm.Print_Titles" localSheetId="2">Раздел2!$A:$G,Раздел2!$1:$4</definedName>
    <definedName name="_xlnm.Print_Titles" localSheetId="3">Раздел3!$A:$J,Раздел3!$1:$3</definedName>
  </definedNames>
  <calcPr calcId="144525"/>
</workbook>
</file>

<file path=xl/calcChain.xml><?xml version="1.0" encoding="utf-8"?>
<calcChain xmlns="http://schemas.openxmlformats.org/spreadsheetml/2006/main">
  <c r="E55" i="22" l="1"/>
  <c r="E54" i="22"/>
  <c r="E53" i="22"/>
  <c r="E52" i="22"/>
  <c r="G51" i="22"/>
  <c r="F51" i="22"/>
  <c r="E51" i="22"/>
  <c r="E50" i="22"/>
  <c r="E49" i="22"/>
  <c r="E48" i="22"/>
  <c r="E47" i="22"/>
  <c r="E46" i="22"/>
  <c r="E45" i="22"/>
  <c r="E44" i="22"/>
  <c r="E43" i="22"/>
  <c r="E42" i="22"/>
  <c r="E41" i="22"/>
  <c r="E40" i="22"/>
  <c r="E39" i="22"/>
  <c r="E38" i="22"/>
  <c r="E37" i="22"/>
  <c r="E36" i="22"/>
  <c r="E35" i="22"/>
  <c r="E34" i="22"/>
  <c r="E33" i="22"/>
  <c r="E32" i="22" s="1"/>
  <c r="G32" i="22"/>
  <c r="F32" i="22"/>
  <c r="E31" i="22"/>
  <c r="E30" i="22"/>
  <c r="E29" i="22"/>
  <c r="E28" i="22"/>
  <c r="E27" i="22"/>
  <c r="E26" i="22" s="1"/>
  <c r="G26" i="22"/>
  <c r="F26" i="22"/>
  <c r="E25" i="22"/>
  <c r="E5" i="22"/>
  <c r="E55" i="21"/>
  <c r="E54" i="21"/>
  <c r="E53" i="21"/>
  <c r="E52" i="21"/>
  <c r="G51" i="21"/>
  <c r="F51" i="21"/>
  <c r="E51" i="21"/>
  <c r="E50" i="21"/>
  <c r="E49" i="21"/>
  <c r="E48" i="21"/>
  <c r="E47" i="21"/>
  <c r="E46" i="21"/>
  <c r="E45" i="21"/>
  <c r="E44" i="21"/>
  <c r="E43" i="21"/>
  <c r="E42" i="21"/>
  <c r="E41" i="21"/>
  <c r="E40" i="21"/>
  <c r="E39" i="21"/>
  <c r="E38" i="21"/>
  <c r="E37" i="21"/>
  <c r="E36" i="21"/>
  <c r="E35" i="21"/>
  <c r="E34" i="21"/>
  <c r="E33" i="21"/>
  <c r="E32" i="21" s="1"/>
  <c r="G32" i="21"/>
  <c r="F32" i="21"/>
  <c r="E31" i="21"/>
  <c r="E30" i="21"/>
  <c r="E29" i="21"/>
  <c r="E28" i="21"/>
  <c r="E27" i="21"/>
  <c r="E26" i="21" s="1"/>
  <c r="G26" i="21"/>
  <c r="F26" i="21"/>
  <c r="E25" i="21"/>
  <c r="E5" i="21"/>
  <c r="E55" i="20"/>
  <c r="E54" i="20"/>
  <c r="E53" i="20"/>
  <c r="E52" i="20"/>
  <c r="G51" i="20"/>
  <c r="F51" i="20"/>
  <c r="E51" i="20"/>
  <c r="E50" i="20"/>
  <c r="E49" i="20"/>
  <c r="E48" i="20"/>
  <c r="E47" i="20"/>
  <c r="E46" i="20"/>
  <c r="E45" i="20"/>
  <c r="E44" i="20"/>
  <c r="E43" i="20"/>
  <c r="E42" i="20"/>
  <c r="E41" i="20"/>
  <c r="E40" i="20"/>
  <c r="E39" i="20"/>
  <c r="E38" i="20"/>
  <c r="E37" i="20"/>
  <c r="E36" i="20"/>
  <c r="E35" i="20"/>
  <c r="E34" i="20"/>
  <c r="E33" i="20"/>
  <c r="E32" i="20" s="1"/>
  <c r="G32" i="20"/>
  <c r="F32" i="20"/>
  <c r="E31" i="20"/>
  <c r="E30" i="20"/>
  <c r="E29" i="20"/>
  <c r="E28" i="20"/>
  <c r="E27" i="20"/>
  <c r="E26" i="20" s="1"/>
  <c r="G26" i="20"/>
  <c r="F26" i="20"/>
  <c r="E25" i="20"/>
  <c r="E5" i="20"/>
  <c r="E55" i="19"/>
  <c r="E54" i="19"/>
  <c r="E53" i="19"/>
  <c r="E52" i="19"/>
  <c r="G51" i="19"/>
  <c r="F51" i="19"/>
  <c r="E51" i="19"/>
  <c r="E50" i="19"/>
  <c r="E49" i="19"/>
  <c r="E48" i="19"/>
  <c r="E47" i="19"/>
  <c r="E46" i="19"/>
  <c r="E45" i="19"/>
  <c r="E44" i="19"/>
  <c r="E43" i="19"/>
  <c r="E42" i="19"/>
  <c r="E41" i="19"/>
  <c r="E40" i="19"/>
  <c r="E39" i="19"/>
  <c r="E38" i="19"/>
  <c r="E37" i="19"/>
  <c r="E36" i="19"/>
  <c r="E35" i="19"/>
  <c r="E34" i="19"/>
  <c r="E33" i="19"/>
  <c r="E32" i="19" s="1"/>
  <c r="G32" i="19"/>
  <c r="F32" i="19"/>
  <c r="E31" i="19"/>
  <c r="E30" i="19"/>
  <c r="E29" i="19"/>
  <c r="E28" i="19"/>
  <c r="E27" i="19"/>
  <c r="E26" i="19" s="1"/>
  <c r="G26" i="19"/>
  <c r="F26" i="19"/>
  <c r="E25" i="19"/>
  <c r="E5" i="19"/>
  <c r="E55" i="18"/>
  <c r="E54" i="18"/>
  <c r="E53" i="18"/>
  <c r="E52" i="18"/>
  <c r="G51" i="18"/>
  <c r="F51" i="18"/>
  <c r="E51" i="18"/>
  <c r="E50" i="18"/>
  <c r="E49" i="18"/>
  <c r="E48" i="18"/>
  <c r="E47" i="18"/>
  <c r="E46" i="18"/>
  <c r="E45" i="18"/>
  <c r="E44" i="18"/>
  <c r="E43" i="18"/>
  <c r="E42" i="18"/>
  <c r="E41" i="18"/>
  <c r="E40" i="18"/>
  <c r="E39" i="18"/>
  <c r="E38" i="18"/>
  <c r="E37" i="18"/>
  <c r="E36" i="18"/>
  <c r="E35" i="18"/>
  <c r="E34" i="18"/>
  <c r="E33" i="18"/>
  <c r="E32" i="18" s="1"/>
  <c r="G32" i="18"/>
  <c r="F32" i="18"/>
  <c r="E31" i="18"/>
  <c r="E30" i="18"/>
  <c r="E29" i="18"/>
  <c r="E28" i="18"/>
  <c r="E27" i="18"/>
  <c r="E26" i="18" s="1"/>
  <c r="G26" i="18"/>
  <c r="F26" i="18"/>
  <c r="E25" i="18"/>
  <c r="E5" i="18"/>
  <c r="E55" i="17"/>
  <c r="E54" i="17"/>
  <c r="E53" i="17"/>
  <c r="E52" i="17"/>
  <c r="G51" i="17"/>
  <c r="F51" i="17"/>
  <c r="E51" i="17"/>
  <c r="E50" i="17"/>
  <c r="E49" i="17"/>
  <c r="E48" i="17"/>
  <c r="E47" i="17"/>
  <c r="E46" i="17"/>
  <c r="E45" i="17"/>
  <c r="E44" i="17"/>
  <c r="E43" i="17"/>
  <c r="E42" i="17"/>
  <c r="E41" i="17"/>
  <c r="E40" i="17"/>
  <c r="E39" i="17"/>
  <c r="E38" i="17"/>
  <c r="E37" i="17"/>
  <c r="E36" i="17"/>
  <c r="E35" i="17"/>
  <c r="E34" i="17"/>
  <c r="E33" i="17"/>
  <c r="E32" i="17" s="1"/>
  <c r="G32" i="17"/>
  <c r="F32" i="17"/>
  <c r="E31" i="17"/>
  <c r="E30" i="17"/>
  <c r="E29" i="17"/>
  <c r="E28" i="17"/>
  <c r="E27" i="17"/>
  <c r="E26" i="17" s="1"/>
  <c r="G26" i="17"/>
  <c r="F26" i="17"/>
  <c r="E25" i="17"/>
  <c r="E5" i="17"/>
  <c r="E55" i="16"/>
  <c r="E54" i="16"/>
  <c r="E53" i="16"/>
  <c r="E52" i="16"/>
  <c r="G51" i="16"/>
  <c r="F51" i="16"/>
  <c r="E51" i="16"/>
  <c r="E50" i="16"/>
  <c r="E49" i="16"/>
  <c r="E48" i="16"/>
  <c r="E47" i="16"/>
  <c r="E46" i="16"/>
  <c r="E45" i="16"/>
  <c r="E44" i="16"/>
  <c r="E43" i="16"/>
  <c r="E42" i="16"/>
  <c r="E41" i="16"/>
  <c r="E40" i="16"/>
  <c r="E39" i="16"/>
  <c r="E38" i="16"/>
  <c r="E37" i="16"/>
  <c r="E36" i="16"/>
  <c r="E35" i="16"/>
  <c r="E34" i="16"/>
  <c r="E33" i="16"/>
  <c r="E32" i="16" s="1"/>
  <c r="G32" i="16"/>
  <c r="F32" i="16"/>
  <c r="E31" i="16"/>
  <c r="E30" i="16"/>
  <c r="E29" i="16"/>
  <c r="E28" i="16"/>
  <c r="E27" i="16"/>
  <c r="E26" i="16" s="1"/>
  <c r="G26" i="16"/>
  <c r="F26" i="16"/>
  <c r="E25" i="16"/>
  <c r="E5" i="16"/>
  <c r="E55" i="15"/>
  <c r="E54" i="15"/>
  <c r="E53" i="15"/>
  <c r="E52" i="15"/>
  <c r="G51" i="15"/>
  <c r="F51" i="15"/>
  <c r="E51" i="15"/>
  <c r="E50" i="15"/>
  <c r="E49" i="15"/>
  <c r="E48" i="15"/>
  <c r="E47" i="15"/>
  <c r="E46" i="15"/>
  <c r="E45" i="15"/>
  <c r="E44" i="15"/>
  <c r="E43" i="15"/>
  <c r="E42" i="15"/>
  <c r="E41" i="15"/>
  <c r="E40" i="15"/>
  <c r="E39" i="15"/>
  <c r="E38" i="15"/>
  <c r="E37" i="15"/>
  <c r="E36" i="15"/>
  <c r="E35" i="15"/>
  <c r="E34" i="15"/>
  <c r="E33" i="15"/>
  <c r="E32" i="15" s="1"/>
  <c r="E15" i="3" s="1"/>
  <c r="G32" i="15"/>
  <c r="F32" i="15"/>
  <c r="E31" i="15"/>
  <c r="E30" i="15"/>
  <c r="E29" i="15"/>
  <c r="E28" i="15"/>
  <c r="E27" i="15"/>
  <c r="E26" i="15" s="1"/>
  <c r="E9" i="3" s="1"/>
  <c r="G26" i="15"/>
  <c r="F26" i="15"/>
  <c r="E25" i="15"/>
  <c r="E5" i="15"/>
  <c r="E55" i="14"/>
  <c r="E54" i="14"/>
  <c r="E53" i="14"/>
  <c r="E52" i="14"/>
  <c r="G51" i="14"/>
  <c r="F51" i="14"/>
  <c r="E51" i="14"/>
  <c r="E50" i="14"/>
  <c r="E49" i="14"/>
  <c r="E48" i="14"/>
  <c r="E47" i="14"/>
  <c r="E46" i="14"/>
  <c r="E45" i="14"/>
  <c r="E44" i="14"/>
  <c r="E43" i="14"/>
  <c r="E42" i="14"/>
  <c r="E41" i="14"/>
  <c r="E40" i="14"/>
  <c r="E39" i="14"/>
  <c r="E38" i="14"/>
  <c r="E37" i="14"/>
  <c r="E36" i="14"/>
  <c r="E35" i="14"/>
  <c r="E34" i="14"/>
  <c r="E33" i="14"/>
  <c r="G32" i="14"/>
  <c r="F32" i="14"/>
  <c r="E32" i="14"/>
  <c r="E31" i="14"/>
  <c r="E30" i="14"/>
  <c r="E29" i="14"/>
  <c r="E28" i="14"/>
  <c r="E27" i="14"/>
  <c r="G26" i="14"/>
  <c r="F26" i="14"/>
  <c r="E26" i="14"/>
  <c r="E25" i="14"/>
  <c r="E5" i="14"/>
  <c r="E55" i="13"/>
  <c r="E54" i="13"/>
  <c r="E53" i="13"/>
  <c r="E52" i="13"/>
  <c r="E51" i="13" s="1"/>
  <c r="G51" i="13"/>
  <c r="F51" i="13"/>
  <c r="E50" i="13"/>
  <c r="E49" i="13"/>
  <c r="E48" i="13"/>
  <c r="E47" i="13"/>
  <c r="E46" i="13"/>
  <c r="E45" i="13"/>
  <c r="E44" i="13"/>
  <c r="E43" i="13"/>
  <c r="E42" i="13"/>
  <c r="E41" i="13"/>
  <c r="E40" i="13"/>
  <c r="E39" i="13"/>
  <c r="E38" i="13"/>
  <c r="E37" i="13"/>
  <c r="E36" i="13"/>
  <c r="E35" i="13"/>
  <c r="E34" i="13"/>
  <c r="E33" i="13"/>
  <c r="G32" i="13"/>
  <c r="F32" i="13"/>
  <c r="E32" i="13"/>
  <c r="E31" i="13"/>
  <c r="E30" i="13"/>
  <c r="E29" i="13"/>
  <c r="E28" i="13"/>
  <c r="E27" i="13"/>
  <c r="G26" i="13"/>
  <c r="F26" i="13"/>
  <c r="E26" i="13"/>
  <c r="E25" i="13"/>
  <c r="E5" i="13"/>
  <c r="E55" i="12"/>
  <c r="E54" i="12"/>
  <c r="E53" i="12"/>
  <c r="E52" i="12"/>
  <c r="E51" i="12" s="1"/>
  <c r="G51" i="12"/>
  <c r="F51" i="12"/>
  <c r="E50" i="12"/>
  <c r="E49" i="12"/>
  <c r="E48" i="12"/>
  <c r="E47" i="12"/>
  <c r="E46" i="12"/>
  <c r="E45" i="12"/>
  <c r="E44" i="12"/>
  <c r="E43" i="12"/>
  <c r="E42" i="12"/>
  <c r="E41" i="12"/>
  <c r="E40" i="12"/>
  <c r="E39" i="12"/>
  <c r="E38" i="12"/>
  <c r="E37" i="12"/>
  <c r="E36" i="12"/>
  <c r="E35" i="12"/>
  <c r="E34" i="12"/>
  <c r="E33" i="12"/>
  <c r="G32" i="12"/>
  <c r="F32" i="12"/>
  <c r="E32" i="12"/>
  <c r="E31" i="12"/>
  <c r="E30" i="12"/>
  <c r="E29" i="12"/>
  <c r="E28" i="12"/>
  <c r="E27" i="12"/>
  <c r="G26" i="12"/>
  <c r="F26" i="12"/>
  <c r="E26" i="12"/>
  <c r="E25" i="12"/>
  <c r="E5" i="12"/>
  <c r="E55" i="11"/>
  <c r="E54" i="11"/>
  <c r="E53" i="11"/>
  <c r="E52" i="11"/>
  <c r="E51" i="11" s="1"/>
  <c r="G51" i="11"/>
  <c r="F51" i="11"/>
  <c r="E50" i="11"/>
  <c r="E49" i="11"/>
  <c r="E48" i="11"/>
  <c r="E47" i="11"/>
  <c r="E46" i="11"/>
  <c r="E45" i="11"/>
  <c r="E44" i="11"/>
  <c r="E43" i="11"/>
  <c r="E42" i="11"/>
  <c r="E41" i="11"/>
  <c r="E40" i="11"/>
  <c r="E39" i="11"/>
  <c r="E38" i="11"/>
  <c r="E37" i="11"/>
  <c r="E36" i="11"/>
  <c r="E35" i="11"/>
  <c r="E34" i="11"/>
  <c r="E33" i="11"/>
  <c r="G32" i="11"/>
  <c r="F32" i="11"/>
  <c r="E32" i="11"/>
  <c r="E31" i="11"/>
  <c r="E30" i="11"/>
  <c r="E29" i="11"/>
  <c r="E28" i="11"/>
  <c r="E27" i="11"/>
  <c r="G26" i="11"/>
  <c r="F26" i="11"/>
  <c r="E26" i="11"/>
  <c r="E25" i="11"/>
  <c r="E5" i="11"/>
  <c r="E55" i="10"/>
  <c r="E54" i="10"/>
  <c r="E53" i="10"/>
  <c r="E52" i="10"/>
  <c r="E51" i="10" s="1"/>
  <c r="G51" i="10"/>
  <c r="F51" i="10"/>
  <c r="E50" i="10"/>
  <c r="E49" i="10"/>
  <c r="E48" i="10"/>
  <c r="E47" i="10"/>
  <c r="E46" i="10"/>
  <c r="E45" i="10"/>
  <c r="E44" i="10"/>
  <c r="E43" i="10"/>
  <c r="E42" i="10"/>
  <c r="E41" i="10"/>
  <c r="E40" i="10"/>
  <c r="E39" i="10"/>
  <c r="E38" i="10"/>
  <c r="E37" i="10"/>
  <c r="E36" i="10"/>
  <c r="E35" i="10"/>
  <c r="E34" i="10"/>
  <c r="E33" i="10"/>
  <c r="G32" i="10"/>
  <c r="F32" i="10"/>
  <c r="E32" i="10"/>
  <c r="E31" i="10"/>
  <c r="E30" i="10"/>
  <c r="E29" i="10"/>
  <c r="E28" i="10"/>
  <c r="E27" i="10"/>
  <c r="G26" i="10"/>
  <c r="F26" i="10"/>
  <c r="E26" i="10"/>
  <c r="E25" i="10"/>
  <c r="E5" i="10"/>
  <c r="E55" i="9"/>
  <c r="E54" i="9"/>
  <c r="E53" i="9"/>
  <c r="E52" i="9"/>
  <c r="E51" i="9" s="1"/>
  <c r="G51" i="9"/>
  <c r="F51" i="9"/>
  <c r="E50" i="9"/>
  <c r="E49" i="9"/>
  <c r="E48" i="9"/>
  <c r="E47" i="9"/>
  <c r="E46" i="9"/>
  <c r="E45" i="9"/>
  <c r="E44" i="9"/>
  <c r="E43" i="9"/>
  <c r="E42" i="9"/>
  <c r="E41" i="9"/>
  <c r="E40" i="9"/>
  <c r="E39" i="9"/>
  <c r="E38" i="9"/>
  <c r="E37" i="9"/>
  <c r="E36" i="9"/>
  <c r="E35" i="9"/>
  <c r="E34" i="9"/>
  <c r="E33" i="9"/>
  <c r="G32" i="9"/>
  <c r="F32" i="9"/>
  <c r="E32" i="9"/>
  <c r="E31" i="9"/>
  <c r="E30" i="9"/>
  <c r="E29" i="9"/>
  <c r="E28" i="9"/>
  <c r="E27" i="9"/>
  <c r="G26" i="9"/>
  <c r="F26" i="9"/>
  <c r="E26" i="9"/>
  <c r="E25" i="9"/>
  <c r="E5" i="9"/>
  <c r="E55" i="8"/>
  <c r="E54" i="8"/>
  <c r="E53" i="8"/>
  <c r="E52" i="8"/>
  <c r="E51" i="8" s="1"/>
  <c r="G51" i="8"/>
  <c r="F51" i="8"/>
  <c r="E50" i="8"/>
  <c r="E49" i="8"/>
  <c r="E48" i="8"/>
  <c r="E47" i="8"/>
  <c r="E46" i="8"/>
  <c r="E45" i="8"/>
  <c r="E44" i="8"/>
  <c r="E43" i="8"/>
  <c r="E42" i="8"/>
  <c r="E41" i="8"/>
  <c r="E40" i="8"/>
  <c r="E39" i="8"/>
  <c r="E38" i="8"/>
  <c r="E37" i="8"/>
  <c r="E36" i="8"/>
  <c r="E35" i="8"/>
  <c r="E34" i="8"/>
  <c r="E33" i="8"/>
  <c r="G32" i="8"/>
  <c r="F32" i="8"/>
  <c r="E32" i="8"/>
  <c r="E31" i="8"/>
  <c r="E30" i="8"/>
  <c r="E29" i="8"/>
  <c r="E28" i="8"/>
  <c r="E27" i="8"/>
  <c r="G26" i="8"/>
  <c r="F26" i="8"/>
  <c r="E26" i="8"/>
  <c r="E25" i="8"/>
  <c r="E5" i="8"/>
  <c r="E55" i="7"/>
  <c r="E54" i="7"/>
  <c r="E53" i="7"/>
  <c r="E52" i="7"/>
  <c r="E51" i="7" s="1"/>
  <c r="G51" i="7"/>
  <c r="F51" i="7"/>
  <c r="E50" i="7"/>
  <c r="E49" i="7"/>
  <c r="E48" i="7"/>
  <c r="E47" i="7"/>
  <c r="E46" i="7"/>
  <c r="E45" i="7"/>
  <c r="E44" i="7"/>
  <c r="E43" i="7"/>
  <c r="E42" i="7"/>
  <c r="E41" i="7"/>
  <c r="E40" i="7"/>
  <c r="E39" i="7"/>
  <c r="E38" i="7"/>
  <c r="E37" i="7"/>
  <c r="E36" i="7"/>
  <c r="E35" i="7"/>
  <c r="E34" i="7"/>
  <c r="E33" i="7"/>
  <c r="G32" i="7"/>
  <c r="F32" i="7"/>
  <c r="E32" i="7"/>
  <c r="E31" i="7"/>
  <c r="E30" i="7"/>
  <c r="E29" i="7"/>
  <c r="E28" i="7"/>
  <c r="E27" i="7"/>
  <c r="G26" i="7"/>
  <c r="F26" i="7"/>
  <c r="E26" i="7"/>
  <c r="E25" i="7"/>
  <c r="E5" i="7"/>
  <c r="E55" i="6"/>
  <c r="E54" i="6"/>
  <c r="E53" i="6"/>
  <c r="E52" i="6"/>
  <c r="E51" i="6" s="1"/>
  <c r="G51" i="6"/>
  <c r="F51" i="6"/>
  <c r="E50" i="6"/>
  <c r="E49" i="6"/>
  <c r="E48" i="6"/>
  <c r="E47" i="6"/>
  <c r="E46" i="6"/>
  <c r="E45" i="6"/>
  <c r="E44" i="6"/>
  <c r="E43" i="6"/>
  <c r="E42" i="6"/>
  <c r="E41" i="6"/>
  <c r="E40" i="6"/>
  <c r="E39" i="6"/>
  <c r="E38" i="6"/>
  <c r="E37" i="6"/>
  <c r="E36" i="6"/>
  <c r="E35" i="6"/>
  <c r="E34" i="6"/>
  <c r="E33" i="6"/>
  <c r="G32" i="6"/>
  <c r="F32" i="6"/>
  <c r="E32" i="6"/>
  <c r="E31" i="6"/>
  <c r="E30" i="6"/>
  <c r="E29" i="6"/>
  <c r="E28" i="6"/>
  <c r="E27" i="6"/>
  <c r="G26" i="6"/>
  <c r="F26" i="6"/>
  <c r="E26" i="6"/>
  <c r="E25" i="6"/>
  <c r="E5" i="6"/>
  <c r="E55" i="5"/>
  <c r="E54" i="5"/>
  <c r="E53" i="5"/>
  <c r="E52" i="5"/>
  <c r="E51" i="5" s="1"/>
  <c r="G51" i="5"/>
  <c r="F51" i="5"/>
  <c r="E50" i="5"/>
  <c r="E49" i="5"/>
  <c r="E48" i="5"/>
  <c r="E47" i="5"/>
  <c r="E46" i="5"/>
  <c r="E45" i="5"/>
  <c r="E44" i="5"/>
  <c r="E43" i="5"/>
  <c r="E42" i="5"/>
  <c r="E41" i="5"/>
  <c r="E40" i="5"/>
  <c r="E39" i="5"/>
  <c r="E38" i="5"/>
  <c r="E37" i="5"/>
  <c r="E36" i="5"/>
  <c r="E35" i="5"/>
  <c r="E34" i="5"/>
  <c r="E33" i="5"/>
  <c r="G32" i="5"/>
  <c r="F32" i="5"/>
  <c r="E32" i="5"/>
  <c r="E31" i="5"/>
  <c r="E30" i="5"/>
  <c r="E29" i="5"/>
  <c r="E28" i="5"/>
  <c r="E27" i="5"/>
  <c r="G26" i="5"/>
  <c r="F26" i="5"/>
  <c r="E26" i="5"/>
  <c r="E25" i="5"/>
  <c r="E5" i="5"/>
  <c r="J20" i="4"/>
  <c r="J19" i="4"/>
  <c r="J18" i="4"/>
  <c r="J17" i="4"/>
  <c r="J16" i="4"/>
  <c r="J15" i="4"/>
  <c r="J14" i="4"/>
  <c r="J13" i="4"/>
  <c r="J12" i="4"/>
  <c r="J11" i="4"/>
  <c r="J10" i="4"/>
  <c r="J9" i="4"/>
  <c r="J8" i="4"/>
  <c r="J7" i="4"/>
  <c r="J6" i="4"/>
  <c r="J5" i="4"/>
  <c r="J4" i="4"/>
  <c r="G38" i="3"/>
  <c r="F38" i="3"/>
  <c r="E38" i="3"/>
  <c r="G37" i="3"/>
  <c r="F37" i="3"/>
  <c r="E37" i="3"/>
  <c r="G36" i="3"/>
  <c r="F36" i="3"/>
  <c r="E36" i="3"/>
  <c r="G35" i="3"/>
  <c r="F35" i="3"/>
  <c r="E35" i="3"/>
  <c r="G34" i="3"/>
  <c r="F34" i="3"/>
  <c r="G33" i="3"/>
  <c r="F33" i="3"/>
  <c r="E33" i="3"/>
  <c r="G32" i="3"/>
  <c r="F32" i="3"/>
  <c r="E32" i="3"/>
  <c r="G31" i="3"/>
  <c r="F31" i="3"/>
  <c r="E31" i="3"/>
  <c r="G30" i="3"/>
  <c r="F30" i="3"/>
  <c r="E30" i="3"/>
  <c r="G29" i="3"/>
  <c r="F29" i="3"/>
  <c r="E29" i="3"/>
  <c r="G28" i="3"/>
  <c r="F28" i="3"/>
  <c r="E28" i="3"/>
  <c r="G27" i="3"/>
  <c r="F27" i="3"/>
  <c r="E27" i="3"/>
  <c r="G26" i="3"/>
  <c r="F26" i="3"/>
  <c r="E26" i="3"/>
  <c r="G25" i="3"/>
  <c r="F25" i="3"/>
  <c r="E25" i="3"/>
  <c r="G24" i="3"/>
  <c r="F24" i="3"/>
  <c r="E24" i="3"/>
  <c r="G23" i="3"/>
  <c r="F23" i="3"/>
  <c r="E23" i="3"/>
  <c r="G22" i="3"/>
  <c r="F22" i="3"/>
  <c r="E22" i="3"/>
  <c r="G21" i="3"/>
  <c r="F21" i="3"/>
  <c r="E21" i="3"/>
  <c r="G20" i="3"/>
  <c r="F20" i="3"/>
  <c r="E20" i="3"/>
  <c r="G19" i="3"/>
  <c r="F19" i="3"/>
  <c r="E19" i="3"/>
  <c r="G18" i="3"/>
  <c r="F18" i="3"/>
  <c r="E18" i="3"/>
  <c r="G17" i="3"/>
  <c r="F17" i="3"/>
  <c r="E17" i="3"/>
  <c r="G16" i="3"/>
  <c r="F16" i="3"/>
  <c r="E16" i="3"/>
  <c r="G15" i="3"/>
  <c r="F15" i="3"/>
  <c r="G14" i="3"/>
  <c r="F14" i="3"/>
  <c r="E14" i="3"/>
  <c r="G13" i="3"/>
  <c r="F13" i="3"/>
  <c r="E13" i="3"/>
  <c r="G12" i="3"/>
  <c r="F12" i="3"/>
  <c r="E12" i="3"/>
  <c r="G11" i="3"/>
  <c r="F11" i="3"/>
  <c r="E11" i="3"/>
  <c r="G10" i="3"/>
  <c r="F10" i="3"/>
  <c r="E10" i="3"/>
  <c r="G9" i="3"/>
  <c r="F9" i="3"/>
  <c r="G8" i="3"/>
  <c r="F8" i="3"/>
  <c r="E8" i="3"/>
  <c r="E7" i="3"/>
  <c r="E6" i="3"/>
  <c r="E5" i="3"/>
  <c r="E18" i="2"/>
  <c r="E17" i="2"/>
  <c r="E16" i="2"/>
  <c r="E15" i="2"/>
  <c r="E14" i="2"/>
  <c r="E13" i="2"/>
  <c r="E12" i="2"/>
  <c r="E11" i="2"/>
  <c r="E10" i="2"/>
  <c r="E9" i="2"/>
  <c r="E8" i="2"/>
  <c r="E7" i="2"/>
  <c r="E6" i="2"/>
  <c r="E5" i="2"/>
  <c r="E4" i="2"/>
  <c r="E34" i="3" l="1"/>
</calcChain>
</file>

<file path=xl/sharedStrings.xml><?xml version="1.0" encoding="utf-8"?>
<sst xmlns="http://schemas.openxmlformats.org/spreadsheetml/2006/main" count="5542" uniqueCount="226">
  <si>
    <t>ФЕДЕРАЛЬНОЕ СТАТИСТИЧЕСКОЕ НАБЛЮДЕНИЕ</t>
  </si>
  <si>
    <t>Нарушение порядка представления статистической информации, а равно представление недостоверной статистической информации влечет ответственность,</t>
  </si>
  <si>
    <t>установленную статьей 13.19 Кодекса Российской Федерации об административных правонарушениях от 30 декабря 2001 г. № 195-ФЗ, а также статьей 3 Закона</t>
  </si>
  <si>
    <t>Российской Федерации от 13 мая 1992 г. № 2761-1 "Об ответственности за нарушение порядка представления государственной статистической отчетности"</t>
  </si>
  <si>
    <t>СВЕДЕНИЯ ОБ ОСУЩЕСТВЛЕНИИ ГОСУДАРСТВЕННОГО КОНТРОЛЯ (НАДЗОРА) И МУНИЦИПАЛЬНОГО КОНТРОЛЯ</t>
  </si>
  <si>
    <t>за 2020 год</t>
  </si>
  <si>
    <t>(нарастающим итогом)</t>
  </si>
  <si>
    <t>Предоставляют:</t>
  </si>
  <si>
    <t>Сроки предоставления</t>
  </si>
  <si>
    <t>Форма № 1-контроль</t>
  </si>
  <si>
    <t xml:space="preserve"> территориальные органы федеральных органов исполнительной власти, уполномоченные</t>
  </si>
  <si>
    <t>15 числа после</t>
  </si>
  <si>
    <t xml:space="preserve"> на осуществление государственного федерального контроля (надзора):</t>
  </si>
  <si>
    <t>отчетного периода</t>
  </si>
  <si>
    <t xml:space="preserve">  - соответствующим федеральным органам исполнительной власти;</t>
  </si>
  <si>
    <t>Приказ Росстата:
Об утверждении формы
от 21.12.2011 № 503
О внесении изменений (при наличии)</t>
  </si>
  <si>
    <t xml:space="preserve"> федеральные органы исполнительной власти, уполномоченные на осуществление государственного</t>
  </si>
  <si>
    <t>20 числа после</t>
  </si>
  <si>
    <t xml:space="preserve"> федерального контроля (надзора):</t>
  </si>
  <si>
    <t xml:space="preserve"> - Минэкономразвития России, 125993, ГСП-3, г. Москва, А-47, ул. 1-я Тверская-Ямская, д. 1,3;</t>
  </si>
  <si>
    <t xml:space="preserve"> органы исполнительной власти субъектов Российской Федерации, уполномоченные на осуществление</t>
  </si>
  <si>
    <t xml:space="preserve"> федерального государственного контроля (надзора) в части осуществления полномочий Российской</t>
  </si>
  <si>
    <t xml:space="preserve"> Федерации, переданных субъектам Российской Федерации</t>
  </si>
  <si>
    <t>от ___________ № ___</t>
  </si>
  <si>
    <t xml:space="preserve"> (отдельную форму по каждому из переданных полномочий)</t>
  </si>
  <si>
    <t xml:space="preserve"> - соответствующим федеральным органам исполнительной власти, осуществляющим контроль</t>
  </si>
  <si>
    <t xml:space="preserve"> за исполнением переданных полномочий по контролю;</t>
  </si>
  <si>
    <t xml:space="preserve"> федеральные органы исполнительной власти, уполномоченные на осуществление контроля</t>
  </si>
  <si>
    <t>Годовая</t>
  </si>
  <si>
    <t xml:space="preserve"> за исполнением переданных полномочий по контролю (отдельную форму по каждому из контролируемых</t>
  </si>
  <si>
    <t xml:space="preserve"> переданных полномочий по контролю):</t>
  </si>
  <si>
    <t xml:space="preserve"> органы местного самоуправления, уполномоченные на осуществление муниципального контроля</t>
  </si>
  <si>
    <t xml:space="preserve"> и полномочий по осуществлению государственного контроля, переданных на муниципальный уровень:</t>
  </si>
  <si>
    <t xml:space="preserve"> - органу исполнительной власти субъекта Российской Федерации, ответственному за подготовку в</t>
  </si>
  <si>
    <t xml:space="preserve"> установленном порядке докладов об осуществлении регионального государственного контроля (надзора);</t>
  </si>
  <si>
    <t xml:space="preserve"> государственного контроля (надзора) в части осуществления полномочий субъектов Российской</t>
  </si>
  <si>
    <t xml:space="preserve"> Федерации в соответствующих сферах деятельности:</t>
  </si>
  <si>
    <t xml:space="preserve"> орган исполнительной власти субъекта Российской Федерации, ответственный за подготовку в</t>
  </si>
  <si>
    <t xml:space="preserve"> установленном порядке докладов об осуществлении регионального государственного контроля (надзора)</t>
  </si>
  <si>
    <t xml:space="preserve"> (сводную форму по осуществлению контроля органами исполнительной власти субъекта</t>
  </si>
  <si>
    <t xml:space="preserve"> Российской Федерации, в части собственных полномочий и полученные формы по осуществлению</t>
  </si>
  <si>
    <t xml:space="preserve"> муниципального контроля):</t>
  </si>
  <si>
    <t xml:space="preserve"> - Минэкономразвития России, 125993, ГСП-3, г. Москва, А-47, ул. 1-я Тверская-Ямская, д. 1,3.</t>
  </si>
  <si>
    <t>Наименование отчитывающейся организации</t>
  </si>
  <si>
    <t>Михайловский район</t>
  </si>
  <si>
    <t>Почтовый адрес</t>
  </si>
  <si>
    <t>Код</t>
  </si>
  <si>
    <t xml:space="preserve">                       Код</t>
  </si>
  <si>
    <t>формы</t>
  </si>
  <si>
    <t>отчитывающейся организации</t>
  </si>
  <si>
    <t>по ОКУД</t>
  </si>
  <si>
    <t>по ОКПО</t>
  </si>
  <si>
    <t>0605317</t>
  </si>
  <si>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</si>
  <si>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</si>
  <si>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</si>
  <si>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</si>
  <si>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</si>
  <si>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</si>
  <si>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</si>
  <si>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01</t>
  </si>
  <si>
    <t>единица</t>
  </si>
  <si>
    <t>Общее количество внеплановых проверок (из строки 1) - всего (сумма строк 3,4,9-11), в том числе по следующим основаниям</t>
  </si>
  <si>
    <t>02</t>
  </si>
  <si>
    <t>по контролю за исполнением предписаний, выданных по результатам проведенной ранее проверки</t>
  </si>
  <si>
    <t>03</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</si>
  <si>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</si>
  <si>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04</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</si>
  <si>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</si>
  <si>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05</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</si>
  <si>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</si>
  <si>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06</t>
  </si>
  <si>
    <t>о нарушении прав потребителей (в случае обращения граждан, права которых нарушены) (из строки 4)</t>
  </si>
  <si>
    <t>07</t>
  </si>
  <si>
    <t>о нарушении трудовых прав граждан (из строки 4)</t>
  </si>
  <si>
    <t>08</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</si>
  <si>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</si>
  <si>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09</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</si>
  <si>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</si>
  <si>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10</t>
  </si>
  <si>
    <t>по иным основаниям, установленным законодательством Российской Федерации</t>
  </si>
  <si>
    <t>11</t>
  </si>
  <si>
    <t>Количество проверок, проведенных совместно с другими органами государственного контроля (надзора), муниципального контроля (из строки 1)</t>
  </si>
  <si>
    <t>12</t>
  </si>
  <si>
    <t>из них внеплановых</t>
  </si>
  <si>
    <t>13</t>
  </si>
  <si>
    <t>Общее количество документарных проверок</t>
  </si>
  <si>
    <t>14</t>
  </si>
  <si>
    <t>Общее количество выездных проверок</t>
  </si>
  <si>
    <t>15</t>
  </si>
  <si>
    <t>Раздел 2. Результаты проверок</t>
  </si>
  <si>
    <t>Всего (сумма граф 6-7)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</si>
  <si>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</si>
  <si>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</si>
  <si>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</si>
  <si>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</si>
  <si>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Х</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</si>
  <si>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</si>
  <si>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</si>
  <si>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</si>
  <si>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Выявлено правонарушений - всего (сумма строк 21-23), в том числе:</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</si>
  <si>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</si>
  <si>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</si>
  <si>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</si>
  <si>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Общее количество проверок по итогам проведения которых по фактам выявленных нарушений возбуждены дела об административных правонарушениях</t>
  </si>
  <si>
    <t>Общее количество проверок, по итогам которых по фактам выявленных нарушений наложены административные наказания</t>
  </si>
  <si>
    <t>Общее количество административных наказаний, наложенных по итогам проверок - всего (сумма строк 27-34), в том числе по видам наказаний:</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</si>
  <si>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</si>
  <si>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</si>
  <si>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</si>
  <si>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</si>
  <si>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</si>
  <si>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</si>
  <si>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</si>
  <si>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</si>
  <si>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</si>
  <si>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</si>
  <si>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</si>
  <si>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</si>
  <si>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</si>
  <si>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</si>
  <si>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</si>
  <si>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</si>
  <si>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Количество проверок, результаты которых были признаны недействительными - всего, в том числе (сумма строк 46-48)</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</si>
  <si>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</si>
  <si>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</si>
  <si>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</si>
  <si>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</si>
  <si>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Раздел 3. Справочная информация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</si>
  <si>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</si>
  <si>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Общее количество юридических лиц и индивидуальных предпринимателей, в отношении которых проводились плановые, внеплановые проверки</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</si>
  <si>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</si>
  <si>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</si>
  <si>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</si>
  <si>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</si>
  <si>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</si>
  <si>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</si>
  <si>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</si>
  <si>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</si>
  <si>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</si>
  <si>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</si>
  <si>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</si>
  <si>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</si>
  <si>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</si>
  <si>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</si>
  <si>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</si>
  <si>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Руководитель организации</t>
  </si>
  <si>
    <t>(Ф.И.О.)</t>
  </si>
  <si>
    <t>(подпись)</t>
  </si>
  <si>
    <t>Должностное лицо, ответственное за</t>
  </si>
  <si>
    <t>предоставление статистической информации</t>
  </si>
  <si>
    <t>(должность)</t>
  </si>
  <si>
    <t>«</t>
  </si>
  <si>
    <t>»</t>
  </si>
  <si>
    <t>(номер контактного телефона)</t>
  </si>
  <si>
    <t>(дата составления</t>
  </si>
  <si>
    <t>документа)</t>
  </si>
  <si>
    <t>Муниципальный лесной контроль и надзор</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</si>
  <si>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</si>
  <si>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</si>
  <si>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</si>
  <si>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</si>
  <si>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</si>
  <si>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</si>
  <si>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</si>
  <si>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</si>
  <si>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</si>
  <si>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</si>
  <si>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</si>
  <si>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</si>
  <si>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</si>
  <si>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</si>
  <si>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</si>
  <si>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</si>
  <si>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</si>
  <si>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</si>
  <si>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</si>
  <si>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</si>
  <si>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</si>
  <si>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</si>
  <si>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</si>
  <si>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</si>
  <si>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</si>
  <si>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</si>
  <si>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</si>
  <si>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</si>
  <si>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</si>
  <si>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</si>
  <si>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</si>
  <si>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</si>
  <si>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</si>
  <si>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50</t>
  </si>
  <si>
    <t>51</t>
  </si>
  <si>
    <t>52</t>
  </si>
  <si>
    <t>53</t>
  </si>
  <si>
    <t>54</t>
  </si>
  <si>
    <t>55</t>
  </si>
  <si>
    <t>56</t>
  </si>
  <si>
    <t>57</t>
  </si>
  <si>
    <t>58</t>
  </si>
  <si>
    <t>59</t>
  </si>
  <si>
    <t>60</t>
  </si>
  <si>
    <t>61</t>
  </si>
  <si>
    <t>62</t>
  </si>
  <si>
    <t>63</t>
  </si>
  <si>
    <t>64</t>
  </si>
  <si>
    <t>65</t>
  </si>
  <si>
    <t>66</t>
  </si>
  <si>
    <t>Земельный контроль за использованием земель поселения, городского округа</t>
  </si>
  <si>
    <t>Контроль за использованием и сохранностью муниципального жилищного фонда, соответствием жилых помещений данного фонда установленным санитарным и техническим правилам и нормам, иным требованиям законодательства</t>
  </si>
  <si>
    <t>Муниципальный контроль соблюдения законодательства в области розничной продажи алкогольной продукции и ее качества</t>
  </si>
  <si>
    <t>Контроль за обеспечением сохранности автомобильных дорог местного значения</t>
  </si>
  <si>
    <t>Контроль за проведением негосударственных лотерей, проводимых от имени муниципального образования</t>
  </si>
  <si>
    <t>Контроль за представлением обязательного экземпляра</t>
  </si>
  <si>
    <t>#Конец_Закладки</t>
  </si>
  <si>
    <t>Контроль в области охраны окружающей среды, обеспечение соблюдения субъектами хозяйственной и иной деятельности требований, в том числе нормативов и нормативных документов, в области охраны окружающей среды</t>
  </si>
  <si>
    <t>Контроль за проведением муниципальных лотерей</t>
  </si>
  <si>
    <t>Осуществление контроля за исполнением Правил благоустройства территории муниципального образования</t>
  </si>
  <si>
    <t>Установление подлежащих государственному регулированию цен (тарифов) на товары (услуги) в соответствии с законодательством и осуществление контроля над их применением</t>
  </si>
  <si>
    <t>Профилактика правонарушений на территории особой экономической зоны в муниципальном районе, обеспечение соблюдения требований законодательства на территории особой экономической зоны в муниципальном районе</t>
  </si>
  <si>
    <t>Контроль за исполнением муниципального бюджета</t>
  </si>
  <si>
    <t>Контроль за соблюдением порядка официального использования Государственного герба Российской Федерации, установленный Федеральным конституционным законом "О государственном гербе Российской Федерации"</t>
  </si>
  <si>
    <t>Контроль исполнения нормативных правовых актов в сфере рекламы</t>
  </si>
  <si>
    <t>Контроль за порядком организации и проведения культурно-развлекательных мероприятий</t>
  </si>
  <si>
    <t>Контроль за соблюдением требований к организации и осуществлению торговой деятельности</t>
  </si>
  <si>
    <t>Другие виды контроля, осуществляемые на территории муниципального 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</si>
</sst>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Tahoma"/>
    </font>
    <font>
      <sz val="8"/>
      <color rgb="FF000000"/>
      <name val="Tahoma"/>
    </font>
    <font>
      <sz val="10"/>
      <color rgb="FF000000"/>
      <name val="Times New Roman"/>
    </font>
    <font>
      <sz val="8"/>
      <color rgb="FF000000"/>
      <name val="Times New Roman"/>
    </font>
    <font>
      <sz val="10"/>
      <color rgb="FF000000"/>
      <name val="Calibri"/>
    </font>
    <font>
      <b/>
      <sz val="10"/>
      <color rgb="FF000000"/>
      <name val="Times New Roman"/>
    </font>
    <font>
      <b/>
      <sz val="12"/>
      <color rgb="FF000000"/>
      <name val="Times New Roman"/>
    </font>
    <font>
      <b/>
      <sz val="8"/>
      <color rgb="FF000000"/>
      <name val="Tahoma"/>
    </font>
    <font>
      <sz val="26"/>
      <color rgb="FF000000"/>
      <name val="Tahoma"/>
    </font>
  </fonts>
  <fills count="6">
    <fill>
      <patternFill patternType="none"/>
    </fill>
    <fill>
      <patternFill patternType="gray125"/>
    </fill>
    <fill>
      <patternFill patternType="none"/>
    </fill>
    <fill>
      <patternFill patternType="solid">
        <fgColor rgb="FFFFFF99"/>
        <bgColor rgb="FFFFFFFF"/>
      </patternFill>
    </fill>
    <fill>
      <patternFill patternType="solid">
        <fgColor rgb="FFFFFFFF"/>
        <bgColor rgb="FFFFFFFF"/>
      </patternFill>
    </fill>
    <fill>
      <patternFill patternType="solid">
        <fgColor rgb="FFA5A5A5"/>
        <bgColor rgb="FFFFFFFF"/>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173">
    <xf numFmtId="0" fontId="0" fillId="2" borderId="0" xfId="0" applyFill="1"/>
    <xf numFmtId="0" fontId="1" fillId="3" borderId="0" xfId="0" applyFont="1" applyFill="1"/>
    <xf numFmtId="0" fontId="1" fillId="2" borderId="1" xfId="0" applyFont="1" applyFill="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horizontal="left" wrapText="1"/>
    </xf>
    <xf numFmtId="0" fontId="1" fillId="2" borderId="1" xfId="0" applyFont="1" applyFill="1" applyBorder="1" applyAlignment="1">
      <alignment horizontal="left" wrapText="1" indent="3"/>
    </xf>
    <xf numFmtId="0" fontId="1" fillId="2" borderId="1" xfId="0" applyFont="1" applyFill="1" applyBorder="1" applyAlignment="1">
      <alignment horizontal="left" wrapText="1" indent="5"/>
    </xf>
    <xf numFmtId="49" fontId="1" fillId="2" borderId="1" xfId="0" applyNumberFormat="1"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1" fillId="2" borderId="2" xfId="0" applyFont="1" applyFill="1" applyBorder="1" applyAlignment="1">
      <alignment horizont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top"/>
    </xf>
    <xf numFmtId="0" fontId="0" fillId="2" borderId="0" xfId="0" applyFill="1" applyAlignment="1">
      <alignment vertical="center"/>
    </xf>
    <xf numFmtId="0" fontId="0" fillId="2" borderId="0" xfId="0" applyFill="1"/>
    <xf numFmtId="0" fontId="2" fillId="2" borderId="0" xfId="0" applyFont="1" applyFill="1"/>
    <xf numFmtId="0" fontId="2" fillId="2" borderId="0" xfId="0" applyFont="1" applyFill="1" applyAlignment="1">
      <alignment wrapText="1"/>
    </xf>
    <xf numFmtId="0" fontId="0" fillId="2" borderId="3" xfId="0" applyFill="1" applyBorder="1"/>
    <xf numFmtId="0" fontId="2" fillId="2" borderId="0" xfId="0" applyFont="1" applyFill="1" applyAlignment="1">
      <alignment vertical="center"/>
    </xf>
    <xf numFmtId="0" fontId="0" fillId="2" borderId="0" xfId="0" applyFill="1" applyAlignment="1">
      <alignment readingOrder="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0" fontId="2" fillId="2" borderId="1" xfId="0" applyFont="1" applyFill="1" applyBorder="1" applyAlignment="1">
      <alignment horizontal="left" vertical="top" wrapText="1" indent="1"/>
    </xf>
    <xf numFmtId="0" fontId="2" fillId="2" borderId="1" xfId="0" applyFont="1" applyFill="1" applyBorder="1" applyAlignment="1">
      <alignment horizontal="left" vertical="center" wrapText="1" indent="1"/>
    </xf>
    <xf numFmtId="0" fontId="2" fillId="4" borderId="1" xfId="0" applyFont="1" applyFill="1" applyBorder="1" applyAlignment="1">
      <alignment horizontal="center" vertical="center"/>
    </xf>
    <xf numFmtId="0" fontId="2" fillId="2" borderId="1" xfId="0" applyFont="1" applyFill="1" applyBorder="1" applyAlignment="1">
      <alignment horizontal="left" vertical="center" wrapText="1" indent="2"/>
    </xf>
    <xf numFmtId="0" fontId="2" fillId="2" borderId="1" xfId="0" applyFont="1" applyFill="1" applyBorder="1" applyAlignment="1">
      <alignment horizontal="left" vertical="center" wrapText="1" indent="4"/>
    </xf>
    <xf numFmtId="0" fontId="2" fillId="2" borderId="0" xfId="0" applyFont="1" applyFill="1" applyAlignment="1">
      <alignment horizontal="left" vertical="center" wrapText="1" indent="2"/>
    </xf>
    <xf numFmtId="0" fontId="2" fillId="2" borderId="0" xfId="0" applyFont="1" applyFill="1" applyAlignment="1">
      <alignment horizontal="center" vertical="center"/>
    </xf>
    <xf numFmtId="1" fontId="2" fillId="4" borderId="0" xfId="0" applyNumberFormat="1" applyFont="1" applyFill="1" applyAlignment="1">
      <alignment horizontal="center" vertical="center"/>
    </xf>
    <xf numFmtId="0" fontId="2" fillId="2" borderId="0" xfId="0" applyFont="1" applyFill="1" applyAlignment="1">
      <alignment horizontal="right" vertical="center" wrapText="1" indent="1"/>
    </xf>
    <xf numFmtId="0" fontId="3"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horizontal="left"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indent="1"/>
    </xf>
    <xf numFmtId="0" fontId="2" fillId="2" borderId="0" xfId="0" applyFont="1" applyFill="1" applyAlignment="1">
      <alignment horizontal="center" vertical="center" wrapText="1"/>
    </xf>
    <xf numFmtId="0" fontId="1" fillId="2" borderId="1" xfId="0" applyFont="1" applyFill="1" applyBorder="1" applyAlignment="1">
      <alignment horizontal="left"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0" xfId="0" applyFont="1" applyFill="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center"/>
    </xf>
    <xf numFmtId="0" fontId="2" fillId="2" borderId="10" xfId="0" applyFont="1" applyFill="1" applyBorder="1" applyAlignment="1">
      <alignment horizontal="left"/>
    </xf>
    <xf numFmtId="0" fontId="2" fillId="2" borderId="0" xfId="0" applyFont="1" applyFill="1" applyAlignment="1">
      <alignment horizontal="left"/>
    </xf>
    <xf numFmtId="0" fontId="2" fillId="2" borderId="3" xfId="0" applyFont="1" applyFill="1" applyBorder="1" applyAlignment="1">
      <alignment horizontal="left"/>
    </xf>
    <xf numFmtId="0" fontId="2" fillId="2" borderId="10" xfId="0" applyFont="1" applyFill="1" applyBorder="1" applyAlignment="1">
      <alignment horizontal="center"/>
    </xf>
    <xf numFmtId="0" fontId="2" fillId="2" borderId="3" xfId="0" applyFont="1" applyFill="1" applyBorder="1" applyAlignment="1">
      <alignment horizontal="center"/>
    </xf>
    <xf numFmtId="0" fontId="0" fillId="2" borderId="10" xfId="0" applyFill="1" applyBorder="1" applyAlignment="1">
      <alignment horizontal="center"/>
    </xf>
    <xf numFmtId="0" fontId="0" fillId="2" borderId="3" xfId="0" applyFill="1" applyBorder="1" applyAlignment="1">
      <alignment horizont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5" fillId="5" borderId="14" xfId="0" applyFont="1" applyFill="1" applyBorder="1" applyAlignment="1">
      <alignment horizontal="center" vertical="top"/>
    </xf>
    <xf numFmtId="0" fontId="5" fillId="5" borderId="15" xfId="0" applyFont="1" applyFill="1" applyBorder="1" applyAlignment="1">
      <alignment horizontal="center" vertical="top"/>
    </xf>
    <xf numFmtId="0" fontId="5" fillId="5" borderId="16" xfId="0" applyFont="1" applyFill="1" applyBorder="1" applyAlignment="1">
      <alignment horizontal="center" vertical="top"/>
    </xf>
    <xf numFmtId="0" fontId="5" fillId="5" borderId="5" xfId="0" applyFont="1" applyFill="1" applyBorder="1" applyAlignment="1">
      <alignment horizontal="center" vertical="top"/>
    </xf>
    <xf numFmtId="0" fontId="5" fillId="5" borderId="6" xfId="0" applyFont="1" applyFill="1" applyBorder="1" applyAlignment="1">
      <alignment horizontal="center" vertical="top"/>
    </xf>
    <xf numFmtId="0" fontId="5" fillId="5" borderId="7" xfId="0" applyFont="1" applyFill="1" applyBorder="1" applyAlignment="1">
      <alignment horizontal="center" vertical="top"/>
    </xf>
    <xf numFmtId="0" fontId="2" fillId="5" borderId="8" xfId="0" applyFont="1" applyFill="1" applyBorder="1" applyAlignment="1">
      <alignment horizontal="center" vertical="top"/>
    </xf>
    <xf numFmtId="0" fontId="2" fillId="5" borderId="0" xfId="0" applyFont="1" applyFill="1" applyAlignment="1">
      <alignment horizontal="center" vertical="top"/>
    </xf>
    <xf numFmtId="0" fontId="2" fillId="5" borderId="9" xfId="0" applyFont="1" applyFill="1" applyBorder="1" applyAlignment="1">
      <alignment horizontal="center" vertical="top"/>
    </xf>
    <xf numFmtId="0" fontId="3" fillId="5" borderId="11" xfId="0" applyFont="1" applyFill="1" applyBorder="1" applyAlignment="1">
      <alignment horizontal="center" vertical="top"/>
    </xf>
    <xf numFmtId="0" fontId="3" fillId="5" borderId="12" xfId="0" applyFont="1" applyFill="1" applyBorder="1" applyAlignment="1">
      <alignment horizontal="center" vertical="top"/>
    </xf>
    <xf numFmtId="0" fontId="3" fillId="5" borderId="13" xfId="0" applyFont="1" applyFill="1" applyBorder="1" applyAlignment="1">
      <alignment horizontal="center" vertical="top"/>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6" xfId="0" applyFont="1" applyFill="1" applyBorder="1" applyAlignment="1">
      <alignment horizontal="center" vertical="center"/>
    </xf>
    <xf numFmtId="0" fontId="2" fillId="5" borderId="5" xfId="0" applyFont="1" applyFill="1" applyBorder="1" applyAlignment="1">
      <alignment horizontal="center" vertical="top"/>
    </xf>
    <xf numFmtId="0" fontId="2" fillId="5" borderId="6" xfId="0" applyFont="1" applyFill="1" applyBorder="1" applyAlignment="1">
      <alignment horizontal="center" vertical="top"/>
    </xf>
    <xf numFmtId="0" fontId="2" fillId="5" borderId="7" xfId="0" applyFont="1" applyFill="1" applyBorder="1" applyAlignment="1">
      <alignment horizontal="center" vertical="top"/>
    </xf>
    <xf numFmtId="0" fontId="2" fillId="5" borderId="11" xfId="0" applyFont="1" applyFill="1" applyBorder="1" applyAlignment="1">
      <alignment horizontal="center" vertical="top"/>
    </xf>
    <xf numFmtId="0" fontId="2" fillId="5" borderId="12" xfId="0" applyFont="1" applyFill="1" applyBorder="1" applyAlignment="1">
      <alignment horizontal="center" vertical="top"/>
    </xf>
    <xf numFmtId="0" fontId="2" fillId="5" borderId="13" xfId="0" applyFont="1" applyFill="1" applyBorder="1" applyAlignment="1">
      <alignment horizontal="center" vertical="top"/>
    </xf>
    <xf numFmtId="0" fontId="2" fillId="2" borderId="0" xfId="0" applyFont="1" applyFill="1" applyAlignment="1">
      <alignment horizontal="center" wrapText="1"/>
    </xf>
    <xf numFmtId="0" fontId="2" fillId="2" borderId="10" xfId="0" applyFont="1" applyFill="1" applyBorder="1" applyAlignment="1">
      <alignment horizontal="center" wrapText="1"/>
    </xf>
    <xf numFmtId="0" fontId="2" fillId="2" borderId="3" xfId="0" applyFont="1" applyFill="1" applyBorder="1" applyAlignment="1">
      <alignment horizont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0" fillId="2" borderId="0" xfId="0" applyFill="1" applyAlignment="1">
      <alignment horizontal="center"/>
    </xf>
    <xf numFmtId="0" fontId="2" fillId="2" borderId="2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7" xfId="0" applyFont="1" applyFill="1" applyBorder="1" applyAlignment="1">
      <alignment horizontal="left"/>
    </xf>
    <xf numFmtId="0" fontId="2" fillId="2" borderId="4" xfId="0" applyFont="1" applyFill="1" applyBorder="1" applyAlignment="1">
      <alignment horizontal="left"/>
    </xf>
    <xf numFmtId="0" fontId="2" fillId="2" borderId="18" xfId="0" applyFont="1" applyFill="1" applyBorder="1" applyAlignment="1">
      <alignment horizontal="left"/>
    </xf>
    <xf numFmtId="0" fontId="2" fillId="2" borderId="20"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2" borderId="17" xfId="0" applyFill="1" applyBorder="1" applyAlignment="1">
      <alignment horizontal="center"/>
    </xf>
    <xf numFmtId="0" fontId="0" fillId="2" borderId="18" xfId="0" applyFill="1" applyBorder="1" applyAlignment="1">
      <alignment horizont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6" xfId="0" applyFont="1" applyFill="1" applyBorder="1" applyAlignment="1">
      <alignment horizontal="center" vertical="top"/>
    </xf>
    <xf numFmtId="0" fontId="2" fillId="2" borderId="24" xfId="0" applyFont="1" applyFill="1" applyBorder="1" applyAlignment="1">
      <alignment horizontal="center" vertical="top"/>
    </xf>
    <xf numFmtId="0" fontId="2" fillId="2" borderId="25" xfId="0" applyFont="1" applyFill="1" applyBorder="1" applyAlignment="1">
      <alignment horizontal="center" vertical="top"/>
    </xf>
    <xf numFmtId="0" fontId="0" fillId="2" borderId="4" xfId="0" applyFill="1" applyBorder="1" applyAlignment="1">
      <alignment horizontal="center"/>
    </xf>
    <xf numFmtId="49" fontId="2" fillId="2" borderId="14"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6" fillId="2" borderId="0" xfId="0" applyFont="1" applyFill="1" applyAlignment="1">
      <alignment horizontal="center"/>
    </xf>
    <xf numFmtId="0" fontId="6"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indent="2"/>
    </xf>
    <xf numFmtId="0" fontId="3" fillId="2" borderId="0" xfId="0" applyFont="1" applyFill="1" applyAlignment="1">
      <alignment horizontal="left" vertical="center" wrapText="1" indent="3"/>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left" vertical="top" wrapText="1" indent="2"/>
    </xf>
    <xf numFmtId="0" fontId="2" fillId="2" borderId="20" xfId="0" applyFont="1" applyFill="1" applyBorder="1" applyAlignment="1">
      <alignment horizontal="left" vertical="top" wrapText="1" indent="2"/>
    </xf>
    <xf numFmtId="0" fontId="2" fillId="2" borderId="23" xfId="0" applyFont="1" applyFill="1" applyBorder="1" applyAlignment="1">
      <alignment horizontal="left" vertical="top" wrapText="1" indent="2"/>
    </xf>
    <xf numFmtId="0" fontId="2" fillId="2" borderId="19" xfId="0" applyFont="1" applyFill="1" applyBorder="1" applyAlignment="1">
      <alignment horizontal="left" vertical="center" wrapText="1" indent="2"/>
    </xf>
    <xf numFmtId="0" fontId="2" fillId="2" borderId="20" xfId="0" applyFont="1" applyFill="1" applyBorder="1" applyAlignment="1">
      <alignment horizontal="left" vertical="center" wrapText="1" indent="2"/>
    </xf>
    <xf numFmtId="0" fontId="2" fillId="2" borderId="23" xfId="0" applyFont="1" applyFill="1" applyBorder="1" applyAlignment="1">
      <alignment horizontal="left" vertical="center" wrapText="1" indent="2"/>
    </xf>
    <xf numFmtId="0" fontId="6" fillId="2" borderId="4" xfId="0" applyFont="1" applyFill="1" applyBorder="1" applyAlignment="1">
      <alignment horizontal="center" vertical="center"/>
    </xf>
    <xf numFmtId="0" fontId="7" fillId="2" borderId="19" xfId="0" applyFont="1" applyFill="1" applyBorder="1" applyAlignment="1">
      <alignment horizontal="center"/>
    </xf>
    <xf numFmtId="0" fontId="7" fillId="2" borderId="20" xfId="0" applyFont="1" applyFill="1" applyBorder="1" applyAlignment="1">
      <alignment horizontal="center"/>
    </xf>
    <xf numFmtId="0" fontId="7" fillId="2" borderId="23" xfId="0" applyFont="1" applyFill="1" applyBorder="1" applyAlignment="1">
      <alignment horizontal="center"/>
    </xf>
    <xf numFmtId="0" fontId="8" fillId="2" borderId="19" xfId="0" applyFont="1" applyFill="1" applyBorder="1" applyAlignment="1">
      <alignment horizontal="center" vertical="top"/>
    </xf>
    <xf numFmtId="0" fontId="8" fillId="2" borderId="20" xfId="0" applyFont="1" applyFill="1" applyBorder="1" applyAlignment="1">
      <alignment horizontal="center" vertical="top"/>
    </xf>
    <xf numFmtId="0" fontId="8" fillId="2" borderId="23" xfId="0" applyFont="1" applyFill="1" applyBorder="1" applyAlignment="1">
      <alignment horizontal="center" vertical="top"/>
    </xf>
    <xf numFmtId="0" fontId="7" fillId="2" borderId="1" xfId="0" applyFont="1" applyFill="1"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8" fillId="2" borderId="19" xfId="0" applyFont="1" applyFill="1" applyBorder="1" applyAlignment="1">
      <alignment horizontal="center" vertical="top" wrapText="1"/>
    </xf>
    <xf numFmtId="0" fontId="8" fillId="2" borderId="20" xfId="0" applyFont="1" applyFill="1" applyBorder="1" applyAlignment="1">
      <alignment horizontal="center" vertical="top" wrapText="1"/>
    </xf>
    <xf numFmtId="0" fontId="8" fillId="2" borderId="23" xfId="0" applyFont="1" applyFill="1" applyBorder="1" applyAlignment="1">
      <alignment horizontal="center" vertical="top" wrapText="1"/>
    </xf>
    <xf numFmtId="0" fontId="1" fillId="2" borderId="2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8" xfId="0" applyFont="1" applyFill="1" applyBorder="1" applyAlignment="1">
      <alignment horizontal="center" wrapText="1"/>
    </xf>
    <xf numFmtId="0" fontId="1" fillId="2" borderId="2" xfId="0" applyFont="1" applyFill="1" applyBorder="1" applyAlignment="1">
      <alignment horizontal="center" wrapText="1"/>
    </xf>
    <xf numFmtId="0" fontId="1" fillId="2" borderId="19" xfId="0" applyFont="1" applyFill="1" applyBorder="1" applyAlignment="1">
      <alignment horizontal="center"/>
    </xf>
    <xf numFmtId="0" fontId="1" fillId="2" borderId="23" xfId="0" applyFont="1" applyFill="1" applyBorder="1" applyAlignment="1">
      <alignment horizontal="center"/>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3" xfId="0" applyFont="1" applyFill="1" applyBorder="1" applyAlignment="1">
      <alignment horizontal="center" vertical="center" wrapText="1"/>
    </xf>
  </cellXfs>
  <cellStyles count="1">
    <cellStyle name="Обычный"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76"/>
  <sheetViews>
    <sheetView showGridLines="0" workbookViewId="0">
      <selection activeCell="F44" sqref="F44"/>
    </sheetView>
  </sheetViews>
  <sheetFormatPr defaultRowHeight="12.75" x14ac:dyDescent="0.2"/>
  <cols>
    <col min="1" max="1" width="11" customWidth="1"/>
    <col min="2" max="2" width="11.7109375" customWidth="1"/>
    <col min="3" max="3" width="11.42578125" customWidth="1"/>
    <col min="4" max="4" width="11" customWidth="1"/>
    <col min="5" max="5" width="10.7109375" customWidth="1"/>
    <col min="6" max="6" width="10.85546875" customWidth="1"/>
    <col min="7" max="7" width="10.42578125" customWidth="1"/>
    <col min="8" max="8" width="11.140625" customWidth="1"/>
    <col min="9" max="9" width="11.42578125" customWidth="1"/>
    <col min="11" max="11" width="9.5703125" customWidth="1"/>
    <col min="12" max="12" width="3.28515625" customWidth="1"/>
    <col min="13" max="13" width="10.7109375" customWidth="1"/>
    <col min="14" max="14" width="10.140625" customWidth="1"/>
    <col min="15" max="15" width="10" customWidth="1"/>
  </cols>
  <sheetData>
    <row r="1" spans="1:16" ht="12.75" customHeight="1" x14ac:dyDescent="0.2">
      <c r="A1" s="68" t="s">
        <v>0</v>
      </c>
      <c r="B1" s="69"/>
      <c r="C1" s="69"/>
      <c r="D1" s="69"/>
      <c r="E1" s="69"/>
      <c r="F1" s="69"/>
      <c r="G1" s="69"/>
      <c r="H1" s="69"/>
      <c r="I1" s="69"/>
      <c r="J1" s="69"/>
      <c r="K1" s="69"/>
      <c r="L1" s="69"/>
      <c r="M1" s="69"/>
      <c r="N1" s="69"/>
      <c r="O1" s="70"/>
    </row>
    <row r="2" spans="1:16" ht="3.75" customHeight="1" x14ac:dyDescent="0.2">
      <c r="A2" s="19"/>
      <c r="B2" s="19"/>
      <c r="C2" s="19"/>
      <c r="D2" s="19"/>
      <c r="E2" s="19"/>
      <c r="F2" s="19"/>
      <c r="G2" s="19"/>
      <c r="H2" s="19"/>
      <c r="I2" s="19"/>
      <c r="J2" s="19"/>
      <c r="K2" s="19"/>
      <c r="L2" s="19"/>
      <c r="M2" s="19"/>
    </row>
    <row r="3" spans="1:16" ht="12" customHeight="1" x14ac:dyDescent="0.2">
      <c r="A3" s="86" t="s">
        <v>1</v>
      </c>
      <c r="B3" s="87"/>
      <c r="C3" s="87"/>
      <c r="D3" s="87"/>
      <c r="E3" s="87"/>
      <c r="F3" s="87"/>
      <c r="G3" s="87"/>
      <c r="H3" s="87"/>
      <c r="I3" s="87"/>
      <c r="J3" s="87"/>
      <c r="K3" s="87"/>
      <c r="L3" s="87"/>
      <c r="M3" s="87"/>
      <c r="N3" s="87"/>
      <c r="O3" s="88"/>
      <c r="P3" s="20"/>
    </row>
    <row r="4" spans="1:16" ht="12.75" customHeight="1" x14ac:dyDescent="0.2">
      <c r="A4" s="74" t="s">
        <v>2</v>
      </c>
      <c r="B4" s="75"/>
      <c r="C4" s="75"/>
      <c r="D4" s="75"/>
      <c r="E4" s="75"/>
      <c r="F4" s="75"/>
      <c r="G4" s="75"/>
      <c r="H4" s="75"/>
      <c r="I4" s="75"/>
      <c r="J4" s="75"/>
      <c r="K4" s="75"/>
      <c r="L4" s="75"/>
      <c r="M4" s="75"/>
      <c r="N4" s="75"/>
      <c r="O4" s="76"/>
    </row>
    <row r="5" spans="1:16" ht="13.5" customHeight="1" x14ac:dyDescent="0.2">
      <c r="A5" s="89" t="s">
        <v>3</v>
      </c>
      <c r="B5" s="90"/>
      <c r="C5" s="90"/>
      <c r="D5" s="90"/>
      <c r="E5" s="90"/>
      <c r="F5" s="90"/>
      <c r="G5" s="90"/>
      <c r="H5" s="90"/>
      <c r="I5" s="90"/>
      <c r="J5" s="90"/>
      <c r="K5" s="90"/>
      <c r="L5" s="90"/>
      <c r="M5" s="90"/>
      <c r="N5" s="90"/>
      <c r="O5" s="91"/>
    </row>
    <row r="6" spans="1:16" ht="4.5" customHeight="1" x14ac:dyDescent="0.2"/>
    <row r="7" spans="1:16" ht="11.25" customHeight="1" x14ac:dyDescent="0.2">
      <c r="A7" s="71" t="s">
        <v>4</v>
      </c>
      <c r="B7" s="72"/>
      <c r="C7" s="72"/>
      <c r="D7" s="72"/>
      <c r="E7" s="72"/>
      <c r="F7" s="72"/>
      <c r="G7" s="72"/>
      <c r="H7" s="72"/>
      <c r="I7" s="72"/>
      <c r="J7" s="72"/>
      <c r="K7" s="72"/>
      <c r="L7" s="72"/>
      <c r="M7" s="72"/>
      <c r="N7" s="72"/>
      <c r="O7" s="73"/>
    </row>
    <row r="8" spans="1:16" ht="11.25" customHeight="1" x14ac:dyDescent="0.2">
      <c r="A8" s="74" t="s">
        <v>5</v>
      </c>
      <c r="B8" s="75"/>
      <c r="C8" s="75"/>
      <c r="D8" s="75"/>
      <c r="E8" s="75"/>
      <c r="F8" s="75"/>
      <c r="G8" s="75"/>
      <c r="H8" s="75"/>
      <c r="I8" s="75"/>
      <c r="J8" s="75"/>
      <c r="K8" s="75"/>
      <c r="L8" s="75"/>
      <c r="M8" s="75"/>
      <c r="N8" s="75"/>
      <c r="O8" s="76"/>
    </row>
    <row r="9" spans="1:16" ht="11.25" customHeight="1" x14ac:dyDescent="0.2">
      <c r="A9" s="77" t="s">
        <v>6</v>
      </c>
      <c r="B9" s="78"/>
      <c r="C9" s="78"/>
      <c r="D9" s="78"/>
      <c r="E9" s="78"/>
      <c r="F9" s="78"/>
      <c r="G9" s="78"/>
      <c r="H9" s="78"/>
      <c r="I9" s="78"/>
      <c r="J9" s="78"/>
      <c r="K9" s="78"/>
      <c r="L9" s="78"/>
      <c r="M9" s="78"/>
      <c r="N9" s="78"/>
      <c r="O9" s="79"/>
    </row>
    <row r="10" spans="1:16" ht="5.25" customHeight="1" x14ac:dyDescent="0.2"/>
    <row r="11" spans="1:16" ht="11.25" customHeight="1" x14ac:dyDescent="0.2">
      <c r="A11" s="80" t="s">
        <v>7</v>
      </c>
      <c r="B11" s="81"/>
      <c r="C11" s="81"/>
      <c r="D11" s="81"/>
      <c r="E11" s="81"/>
      <c r="F11" s="81"/>
      <c r="G11" s="81"/>
      <c r="H11" s="81"/>
      <c r="I11" s="82"/>
      <c r="J11" s="80" t="s">
        <v>8</v>
      </c>
      <c r="K11" s="82"/>
      <c r="L11" s="18"/>
      <c r="M11" s="83" t="s">
        <v>9</v>
      </c>
      <c r="N11" s="84"/>
      <c r="O11" s="85"/>
    </row>
    <row r="12" spans="1:16" ht="11.25" customHeight="1" x14ac:dyDescent="0.2">
      <c r="A12" s="59" t="s">
        <v>10</v>
      </c>
      <c r="B12" s="60"/>
      <c r="C12" s="60"/>
      <c r="D12" s="60"/>
      <c r="E12" s="60"/>
      <c r="F12" s="60"/>
      <c r="G12" s="60"/>
      <c r="H12" s="60"/>
      <c r="I12" s="61"/>
      <c r="J12" s="62" t="s">
        <v>11</v>
      </c>
      <c r="K12" s="63"/>
    </row>
    <row r="13" spans="1:16" ht="10.5" customHeight="1" x14ac:dyDescent="0.2">
      <c r="A13" s="59" t="s">
        <v>12</v>
      </c>
      <c r="B13" s="60"/>
      <c r="C13" s="60"/>
      <c r="D13" s="60"/>
      <c r="E13" s="60"/>
      <c r="F13" s="60"/>
      <c r="G13" s="60"/>
      <c r="H13" s="60"/>
      <c r="I13" s="61"/>
      <c r="J13" s="62" t="s">
        <v>13</v>
      </c>
      <c r="K13" s="63"/>
      <c r="M13" s="21"/>
      <c r="N13" s="20"/>
      <c r="O13" s="20"/>
    </row>
    <row r="14" spans="1:16" ht="18" customHeight="1" x14ac:dyDescent="0.2">
      <c r="A14" s="59" t="s">
        <v>14</v>
      </c>
      <c r="B14" s="60"/>
      <c r="C14" s="60"/>
      <c r="D14" s="60"/>
      <c r="E14" s="60"/>
      <c r="F14" s="60"/>
      <c r="G14" s="60"/>
      <c r="H14" s="60"/>
      <c r="I14" s="61"/>
      <c r="J14" s="62"/>
      <c r="K14" s="63"/>
      <c r="M14" s="92" t="s">
        <v>15</v>
      </c>
      <c r="N14" s="92"/>
      <c r="O14" s="92"/>
    </row>
    <row r="15" spans="1:16" ht="11.25" customHeight="1" x14ac:dyDescent="0.2">
      <c r="A15" s="59" t="s">
        <v>16</v>
      </c>
      <c r="B15" s="60"/>
      <c r="C15" s="60"/>
      <c r="D15" s="60"/>
      <c r="E15" s="60"/>
      <c r="F15" s="60"/>
      <c r="G15" s="60"/>
      <c r="H15" s="60"/>
      <c r="I15" s="61"/>
      <c r="J15" s="62" t="s">
        <v>17</v>
      </c>
      <c r="K15" s="63"/>
      <c r="M15" s="92"/>
      <c r="N15" s="92"/>
      <c r="O15" s="92"/>
    </row>
    <row r="16" spans="1:16" ht="11.25" customHeight="1" x14ac:dyDescent="0.2">
      <c r="A16" s="59" t="s">
        <v>18</v>
      </c>
      <c r="B16" s="60"/>
      <c r="C16" s="60"/>
      <c r="D16" s="60"/>
      <c r="E16" s="60"/>
      <c r="F16" s="60"/>
      <c r="G16" s="60"/>
      <c r="H16" s="60"/>
      <c r="I16" s="61"/>
      <c r="J16" s="62" t="s">
        <v>13</v>
      </c>
      <c r="K16" s="63"/>
      <c r="M16" s="92"/>
      <c r="N16" s="92"/>
      <c r="O16" s="92"/>
    </row>
    <row r="17" spans="1:15" ht="11.25" customHeight="1" x14ac:dyDescent="0.2">
      <c r="A17" s="59" t="s">
        <v>19</v>
      </c>
      <c r="B17" s="60"/>
      <c r="C17" s="60"/>
      <c r="D17" s="60"/>
      <c r="E17" s="60"/>
      <c r="F17" s="60"/>
      <c r="G17" s="60"/>
      <c r="H17" s="60"/>
      <c r="I17" s="61"/>
      <c r="J17" s="62"/>
      <c r="K17" s="63"/>
      <c r="M17" s="92"/>
      <c r="N17" s="92"/>
      <c r="O17" s="92"/>
    </row>
    <row r="18" spans="1:15" ht="11.25" customHeight="1" x14ac:dyDescent="0.2">
      <c r="A18" s="59" t="s">
        <v>20</v>
      </c>
      <c r="B18" s="60"/>
      <c r="C18" s="60"/>
      <c r="D18" s="60"/>
      <c r="E18" s="60"/>
      <c r="F18" s="60"/>
      <c r="G18" s="60"/>
      <c r="H18" s="60"/>
      <c r="I18" s="61"/>
      <c r="J18" s="62" t="s">
        <v>11</v>
      </c>
      <c r="K18" s="63"/>
      <c r="M18" s="92"/>
      <c r="N18" s="92"/>
      <c r="O18" s="92"/>
    </row>
    <row r="19" spans="1:15" ht="11.25" customHeight="1" x14ac:dyDescent="0.2">
      <c r="A19" s="59" t="s">
        <v>21</v>
      </c>
      <c r="B19" s="60"/>
      <c r="C19" s="60"/>
      <c r="D19" s="60"/>
      <c r="E19" s="60"/>
      <c r="F19" s="60"/>
      <c r="G19" s="60"/>
      <c r="H19" s="60"/>
      <c r="I19" s="61"/>
      <c r="J19" s="62" t="s">
        <v>13</v>
      </c>
      <c r="K19" s="63"/>
    </row>
    <row r="20" spans="1:15" ht="11.25" customHeight="1" x14ac:dyDescent="0.2">
      <c r="A20" s="59" t="s">
        <v>22</v>
      </c>
      <c r="B20" s="60"/>
      <c r="C20" s="60"/>
      <c r="D20" s="60"/>
      <c r="E20" s="60"/>
      <c r="F20" s="60"/>
      <c r="G20" s="60"/>
      <c r="H20" s="60"/>
      <c r="I20" s="61"/>
      <c r="J20" s="64"/>
      <c r="K20" s="65"/>
      <c r="M20" s="58" t="s">
        <v>23</v>
      </c>
      <c r="N20" s="58"/>
      <c r="O20" s="58"/>
    </row>
    <row r="21" spans="1:15" ht="11.25" customHeight="1" x14ac:dyDescent="0.2">
      <c r="A21" s="59" t="s">
        <v>24</v>
      </c>
      <c r="B21" s="60"/>
      <c r="C21" s="60"/>
      <c r="D21" s="60"/>
      <c r="E21" s="60"/>
      <c r="F21" s="60"/>
      <c r="G21" s="60"/>
      <c r="H21" s="60"/>
      <c r="I21" s="61"/>
      <c r="J21" s="64"/>
      <c r="K21" s="65"/>
      <c r="M21" s="58" t="s">
        <v>23</v>
      </c>
      <c r="N21" s="58"/>
      <c r="O21" s="58"/>
    </row>
    <row r="22" spans="1:15" ht="11.25" customHeight="1" x14ac:dyDescent="0.2">
      <c r="A22" s="59" t="s">
        <v>25</v>
      </c>
      <c r="B22" s="60"/>
      <c r="C22" s="60"/>
      <c r="D22" s="60"/>
      <c r="E22" s="60"/>
      <c r="F22" s="60"/>
      <c r="G22" s="60"/>
      <c r="H22" s="60"/>
      <c r="I22" s="61"/>
      <c r="J22" s="64"/>
      <c r="K22" s="65"/>
      <c r="M22" s="58"/>
      <c r="N22" s="58"/>
      <c r="O22" s="58"/>
    </row>
    <row r="23" spans="1:15" ht="11.25" customHeight="1" x14ac:dyDescent="0.2">
      <c r="A23" s="59" t="s">
        <v>26</v>
      </c>
      <c r="B23" s="60"/>
      <c r="C23" s="60"/>
      <c r="D23" s="60"/>
      <c r="E23" s="60"/>
      <c r="F23" s="60"/>
      <c r="G23" s="60"/>
      <c r="H23" s="60"/>
      <c r="I23" s="61"/>
      <c r="J23" s="64"/>
      <c r="K23" s="65"/>
    </row>
    <row r="24" spans="1:15" ht="11.25" customHeight="1" x14ac:dyDescent="0.2">
      <c r="A24" s="55" t="s">
        <v>27</v>
      </c>
      <c r="B24" s="56"/>
      <c r="C24" s="56"/>
      <c r="D24" s="56"/>
      <c r="E24" s="56"/>
      <c r="F24" s="56"/>
      <c r="G24" s="56"/>
      <c r="H24" s="56"/>
      <c r="I24" s="57"/>
      <c r="J24" s="66" t="s">
        <v>17</v>
      </c>
      <c r="K24" s="67"/>
      <c r="M24" s="49" t="s">
        <v>28</v>
      </c>
      <c r="N24" s="50"/>
      <c r="O24" s="51"/>
    </row>
    <row r="25" spans="1:15" ht="10.5" customHeight="1" x14ac:dyDescent="0.2">
      <c r="A25" s="55" t="s">
        <v>29</v>
      </c>
      <c r="B25" s="56"/>
      <c r="C25" s="56"/>
      <c r="D25" s="56"/>
      <c r="E25" s="56"/>
      <c r="F25" s="56"/>
      <c r="G25" s="56"/>
      <c r="H25" s="56"/>
      <c r="I25" s="57"/>
      <c r="J25" s="66" t="s">
        <v>13</v>
      </c>
      <c r="K25" s="67"/>
      <c r="M25" s="52"/>
      <c r="N25" s="53"/>
      <c r="O25" s="54"/>
    </row>
    <row r="26" spans="1:15" ht="11.25" customHeight="1" x14ac:dyDescent="0.2">
      <c r="A26" s="59" t="s">
        <v>30</v>
      </c>
      <c r="B26" s="60"/>
      <c r="C26" s="60"/>
      <c r="D26" s="60"/>
      <c r="E26" s="60"/>
      <c r="F26" s="60"/>
      <c r="G26" s="60"/>
      <c r="H26" s="60"/>
      <c r="I26" s="61"/>
      <c r="J26" s="62"/>
      <c r="K26" s="63"/>
      <c r="M26" s="23"/>
      <c r="N26" s="23"/>
      <c r="O26" s="23"/>
    </row>
    <row r="27" spans="1:15" ht="11.25" customHeight="1" x14ac:dyDescent="0.2">
      <c r="A27" s="59" t="s">
        <v>19</v>
      </c>
      <c r="B27" s="60"/>
      <c r="C27" s="60"/>
      <c r="D27" s="60"/>
      <c r="E27" s="60"/>
      <c r="F27" s="60"/>
      <c r="G27" s="60"/>
      <c r="H27" s="60"/>
      <c r="I27" s="61"/>
      <c r="J27" s="64"/>
      <c r="K27" s="65"/>
    </row>
    <row r="28" spans="1:15" ht="11.25" customHeight="1" x14ac:dyDescent="0.2">
      <c r="A28" s="59" t="s">
        <v>31</v>
      </c>
      <c r="B28" s="60"/>
      <c r="C28" s="60"/>
      <c r="D28" s="60"/>
      <c r="E28" s="60"/>
      <c r="F28" s="60"/>
      <c r="G28" s="60"/>
      <c r="H28" s="60"/>
      <c r="I28" s="61"/>
      <c r="J28" s="62" t="s">
        <v>11</v>
      </c>
      <c r="K28" s="63"/>
    </row>
    <row r="29" spans="1:15" ht="11.25" customHeight="1" x14ac:dyDescent="0.2">
      <c r="A29" s="59" t="s">
        <v>32</v>
      </c>
      <c r="B29" s="60"/>
      <c r="C29" s="60"/>
      <c r="D29" s="60"/>
      <c r="E29" s="60"/>
      <c r="F29" s="60"/>
      <c r="G29" s="60"/>
      <c r="H29" s="60"/>
      <c r="I29" s="61"/>
      <c r="J29" s="62" t="s">
        <v>13</v>
      </c>
      <c r="K29" s="63"/>
    </row>
    <row r="30" spans="1:15" ht="11.25" customHeight="1" x14ac:dyDescent="0.2">
      <c r="A30" s="59" t="s">
        <v>33</v>
      </c>
      <c r="B30" s="60"/>
      <c r="C30" s="60"/>
      <c r="D30" s="60"/>
      <c r="E30" s="60"/>
      <c r="F30" s="60"/>
      <c r="G30" s="60"/>
      <c r="H30" s="60"/>
      <c r="I30" s="61"/>
      <c r="K30" s="22"/>
    </row>
    <row r="31" spans="1:15" ht="11.25" customHeight="1" x14ac:dyDescent="0.2">
      <c r="A31" s="59" t="s">
        <v>34</v>
      </c>
      <c r="B31" s="60"/>
      <c r="C31" s="60"/>
      <c r="D31" s="60"/>
      <c r="E31" s="60"/>
      <c r="F31" s="60"/>
      <c r="G31" s="60"/>
      <c r="H31" s="60"/>
      <c r="I31" s="61"/>
      <c r="J31" s="64"/>
      <c r="K31" s="65"/>
    </row>
    <row r="32" spans="1:15" ht="11.25" customHeight="1" x14ac:dyDescent="0.2">
      <c r="A32" s="59" t="s">
        <v>20</v>
      </c>
      <c r="B32" s="60"/>
      <c r="C32" s="60"/>
      <c r="D32" s="60"/>
      <c r="E32" s="60"/>
      <c r="F32" s="60"/>
      <c r="G32" s="60"/>
      <c r="H32" s="60"/>
      <c r="I32" s="61"/>
      <c r="J32" s="93" t="s">
        <v>11</v>
      </c>
      <c r="K32" s="94"/>
    </row>
    <row r="33" spans="1:15" ht="11.25" customHeight="1" x14ac:dyDescent="0.2">
      <c r="A33" s="59" t="s">
        <v>35</v>
      </c>
      <c r="B33" s="60"/>
      <c r="C33" s="60"/>
      <c r="D33" s="60"/>
      <c r="E33" s="60"/>
      <c r="F33" s="60"/>
      <c r="G33" s="60"/>
      <c r="H33" s="60"/>
      <c r="I33" s="61"/>
      <c r="J33" s="62" t="s">
        <v>13</v>
      </c>
      <c r="K33" s="63"/>
    </row>
    <row r="34" spans="1:15" ht="11.25" customHeight="1" x14ac:dyDescent="0.2">
      <c r="A34" s="59" t="s">
        <v>36</v>
      </c>
      <c r="B34" s="60"/>
      <c r="C34" s="60"/>
      <c r="D34" s="60"/>
      <c r="E34" s="60"/>
      <c r="F34" s="60"/>
      <c r="G34" s="60"/>
      <c r="H34" s="60"/>
      <c r="I34" s="61"/>
      <c r="J34" s="62"/>
      <c r="K34" s="63"/>
    </row>
    <row r="35" spans="1:15" ht="11.25" customHeight="1" x14ac:dyDescent="0.2">
      <c r="A35" s="59" t="s">
        <v>33</v>
      </c>
      <c r="B35" s="60"/>
      <c r="C35" s="60"/>
      <c r="D35" s="60"/>
      <c r="E35" s="60"/>
      <c r="F35" s="60"/>
      <c r="G35" s="60"/>
      <c r="H35" s="60"/>
      <c r="I35" s="61"/>
      <c r="J35" s="64"/>
      <c r="K35" s="65"/>
    </row>
    <row r="36" spans="1:15" ht="11.25" customHeight="1" x14ac:dyDescent="0.2">
      <c r="A36" s="59" t="s">
        <v>34</v>
      </c>
      <c r="B36" s="60"/>
      <c r="C36" s="60"/>
      <c r="D36" s="60"/>
      <c r="E36" s="60"/>
      <c r="F36" s="60"/>
      <c r="G36" s="60"/>
      <c r="H36" s="60"/>
      <c r="I36" s="61"/>
      <c r="J36" s="64"/>
      <c r="K36" s="65"/>
    </row>
    <row r="37" spans="1:15" ht="11.25" customHeight="1" x14ac:dyDescent="0.2">
      <c r="A37" s="59" t="s">
        <v>37</v>
      </c>
      <c r="B37" s="60"/>
      <c r="C37" s="60"/>
      <c r="D37" s="60"/>
      <c r="E37" s="60"/>
      <c r="F37" s="60"/>
      <c r="G37" s="60"/>
      <c r="H37" s="60"/>
      <c r="I37" s="61"/>
      <c r="J37" s="62" t="s">
        <v>17</v>
      </c>
      <c r="K37" s="63"/>
    </row>
    <row r="38" spans="1:15" ht="11.25" customHeight="1" x14ac:dyDescent="0.2">
      <c r="A38" s="59" t="s">
        <v>38</v>
      </c>
      <c r="B38" s="60"/>
      <c r="C38" s="60"/>
      <c r="D38" s="60"/>
      <c r="E38" s="60"/>
      <c r="F38" s="60"/>
      <c r="G38" s="60"/>
      <c r="H38" s="60"/>
      <c r="I38" s="61"/>
      <c r="J38" s="62" t="s">
        <v>13</v>
      </c>
      <c r="K38" s="63"/>
    </row>
    <row r="39" spans="1:15" ht="11.25" customHeight="1" x14ac:dyDescent="0.2">
      <c r="A39" s="59" t="s">
        <v>39</v>
      </c>
      <c r="B39" s="60"/>
      <c r="C39" s="60"/>
      <c r="D39" s="60"/>
      <c r="E39" s="60"/>
      <c r="F39" s="60"/>
      <c r="G39" s="60"/>
      <c r="H39" s="60"/>
      <c r="I39" s="61"/>
      <c r="J39" s="62"/>
      <c r="K39" s="63"/>
    </row>
    <row r="40" spans="1:15" ht="11.25" customHeight="1" x14ac:dyDescent="0.2">
      <c r="A40" s="59" t="s">
        <v>40</v>
      </c>
      <c r="B40" s="60"/>
      <c r="C40" s="60"/>
      <c r="D40" s="60"/>
      <c r="E40" s="60"/>
      <c r="F40" s="60"/>
      <c r="G40" s="60"/>
      <c r="H40" s="60"/>
      <c r="I40" s="61"/>
      <c r="J40" s="64"/>
      <c r="K40" s="65"/>
    </row>
    <row r="41" spans="1:15" ht="11.25" customHeight="1" x14ac:dyDescent="0.2">
      <c r="A41" s="59" t="s">
        <v>41</v>
      </c>
      <c r="B41" s="60"/>
      <c r="C41" s="60"/>
      <c r="D41" s="60"/>
      <c r="E41" s="60"/>
      <c r="F41" s="60"/>
      <c r="G41" s="60"/>
      <c r="H41" s="60"/>
      <c r="I41" s="61"/>
      <c r="J41" s="64"/>
      <c r="K41" s="65"/>
    </row>
    <row r="42" spans="1:15" ht="11.25" customHeight="1" x14ac:dyDescent="0.2">
      <c r="A42" s="101" t="s">
        <v>42</v>
      </c>
      <c r="B42" s="102"/>
      <c r="C42" s="102"/>
      <c r="D42" s="102"/>
      <c r="E42" s="102"/>
      <c r="F42" s="102"/>
      <c r="G42" s="102"/>
      <c r="H42" s="102"/>
      <c r="I42" s="103"/>
      <c r="J42" s="110"/>
      <c r="K42" s="111"/>
    </row>
    <row r="43" spans="1:15" ht="3" customHeight="1" x14ac:dyDescent="0.2">
      <c r="A43" s="97"/>
      <c r="B43" s="97"/>
      <c r="C43" s="97"/>
      <c r="D43" s="97"/>
      <c r="E43" s="97"/>
      <c r="F43" s="97"/>
      <c r="G43" s="97"/>
      <c r="H43" s="97"/>
      <c r="I43" s="97"/>
      <c r="J43" s="97"/>
      <c r="K43" s="97"/>
    </row>
    <row r="44" spans="1:15" ht="11.25" customHeight="1" x14ac:dyDescent="0.2">
      <c r="A44" s="95" t="s">
        <v>43</v>
      </c>
      <c r="B44" s="96"/>
      <c r="C44" s="96"/>
      <c r="D44" s="96"/>
      <c r="E44" s="96"/>
      <c r="F44" s="104" t="s">
        <v>44</v>
      </c>
      <c r="G44" s="104"/>
      <c r="H44" s="104"/>
      <c r="I44" s="104"/>
      <c r="J44" s="104"/>
      <c r="K44" s="104"/>
      <c r="L44" s="104"/>
      <c r="M44" s="104"/>
      <c r="N44" s="104"/>
      <c r="O44" s="105"/>
    </row>
    <row r="45" spans="1:15" ht="12" customHeight="1" x14ac:dyDescent="0.2">
      <c r="A45" s="95" t="s">
        <v>45</v>
      </c>
      <c r="B45" s="96"/>
      <c r="C45" s="106"/>
      <c r="D45" s="106"/>
      <c r="E45" s="106"/>
      <c r="F45" s="106"/>
      <c r="G45" s="106"/>
      <c r="H45" s="106"/>
      <c r="I45" s="106"/>
      <c r="J45" s="106"/>
      <c r="K45" s="106"/>
      <c r="L45" s="106"/>
      <c r="M45" s="106"/>
      <c r="N45" s="106"/>
      <c r="O45" s="107"/>
    </row>
    <row r="46" spans="1:15" ht="11.25" customHeight="1" x14ac:dyDescent="0.2">
      <c r="A46" s="108" t="s">
        <v>46</v>
      </c>
      <c r="B46" s="109"/>
      <c r="C46" s="83" t="s">
        <v>47</v>
      </c>
      <c r="D46" s="84"/>
      <c r="E46" s="84"/>
      <c r="F46" s="84"/>
      <c r="G46" s="84"/>
      <c r="H46" s="84"/>
      <c r="I46" s="84"/>
      <c r="J46" s="84"/>
      <c r="K46" s="84"/>
      <c r="L46" s="84"/>
      <c r="M46" s="84"/>
      <c r="N46" s="84"/>
      <c r="O46" s="85"/>
    </row>
    <row r="47" spans="1:15" ht="9.75" customHeight="1" x14ac:dyDescent="0.2">
      <c r="A47" s="66" t="s">
        <v>48</v>
      </c>
      <c r="B47" s="67"/>
      <c r="C47" s="98" t="s">
        <v>49</v>
      </c>
      <c r="D47" s="99"/>
      <c r="E47" s="99"/>
      <c r="F47" s="99"/>
      <c r="G47" s="100"/>
      <c r="H47" s="64"/>
      <c r="I47" s="97"/>
      <c r="J47" s="97"/>
      <c r="K47" s="65"/>
      <c r="L47" s="64"/>
      <c r="M47" s="97"/>
      <c r="N47" s="97"/>
      <c r="O47" s="65"/>
    </row>
    <row r="48" spans="1:15" ht="9.75" customHeight="1" x14ac:dyDescent="0.2">
      <c r="A48" s="112" t="s">
        <v>50</v>
      </c>
      <c r="B48" s="113"/>
      <c r="C48" s="112" t="s">
        <v>51</v>
      </c>
      <c r="D48" s="114"/>
      <c r="E48" s="114"/>
      <c r="F48" s="114"/>
      <c r="G48" s="113"/>
      <c r="H48" s="110"/>
      <c r="I48" s="118"/>
      <c r="J48" s="118"/>
      <c r="K48" s="111"/>
      <c r="L48" s="110"/>
      <c r="M48" s="118"/>
      <c r="N48" s="118"/>
      <c r="O48" s="111"/>
    </row>
    <row r="49" spans="1:15" ht="12" customHeight="1" x14ac:dyDescent="0.2">
      <c r="A49" s="115">
        <v>1</v>
      </c>
      <c r="B49" s="117"/>
      <c r="C49" s="115">
        <v>2</v>
      </c>
      <c r="D49" s="116"/>
      <c r="E49" s="116"/>
      <c r="F49" s="116"/>
      <c r="G49" s="117"/>
      <c r="H49" s="115">
        <v>3</v>
      </c>
      <c r="I49" s="116"/>
      <c r="J49" s="116"/>
      <c r="K49" s="117"/>
      <c r="L49" s="115">
        <v>4</v>
      </c>
      <c r="M49" s="116"/>
      <c r="N49" s="116"/>
      <c r="O49" s="117"/>
    </row>
    <row r="50" spans="1:15" ht="12.75" customHeight="1" x14ac:dyDescent="0.2">
      <c r="A50" s="119" t="s">
        <v>52</v>
      </c>
      <c r="B50" s="120"/>
      <c r="C50" s="121"/>
      <c r="D50" s="122"/>
      <c r="E50" s="122"/>
      <c r="F50" s="122"/>
      <c r="G50" s="123"/>
      <c r="H50" s="121"/>
      <c r="I50" s="122"/>
      <c r="J50" s="122"/>
      <c r="K50" s="123"/>
      <c r="L50" s="121"/>
      <c r="M50" s="122"/>
      <c r="N50" s="122"/>
      <c r="O50" s="123"/>
    </row>
    <row r="71" ht="2.25" customHeight="1" x14ac:dyDescent="0.2"/>
    <row r="73" ht="3" customHeight="1" x14ac:dyDescent="0.2"/>
    <row r="76" ht="12.75" customHeight="1" x14ac:dyDescent="0.2"/>
  </sheetData>
  <sheetProtection formatCells="0" formatColumns="0" formatRows="0" insertColumns="0" insertRows="0" insertHyperlinks="0" deleteColumns="0" deleteRows="0" sort="0" autoFilter="0" pivotTables="0"/>
  <mergeCells count="100">
    <mergeCell ref="A50:B50"/>
    <mergeCell ref="C50:G50"/>
    <mergeCell ref="H50:K50"/>
    <mergeCell ref="L50:O50"/>
    <mergeCell ref="A49:B49"/>
    <mergeCell ref="C49:G49"/>
    <mergeCell ref="A48:B48"/>
    <mergeCell ref="C46:O46"/>
    <mergeCell ref="C48:G48"/>
    <mergeCell ref="H47:K47"/>
    <mergeCell ref="H49:K49"/>
    <mergeCell ref="L49:O49"/>
    <mergeCell ref="H48:K48"/>
    <mergeCell ref="L48:O48"/>
    <mergeCell ref="A45:B45"/>
    <mergeCell ref="L47:O47"/>
    <mergeCell ref="C47:G47"/>
    <mergeCell ref="A42:I42"/>
    <mergeCell ref="A43:I43"/>
    <mergeCell ref="A44:E44"/>
    <mergeCell ref="F44:O44"/>
    <mergeCell ref="C45:O45"/>
    <mergeCell ref="A46:B46"/>
    <mergeCell ref="A47:B47"/>
    <mergeCell ref="J43:K43"/>
    <mergeCell ref="J42:K42"/>
    <mergeCell ref="J27:K27"/>
    <mergeCell ref="J29:K29"/>
    <mergeCell ref="J33:K33"/>
    <mergeCell ref="J28:K28"/>
    <mergeCell ref="J35:K35"/>
    <mergeCell ref="A33:I33"/>
    <mergeCell ref="J26:K26"/>
    <mergeCell ref="A32:I32"/>
    <mergeCell ref="A41:I41"/>
    <mergeCell ref="A37:I37"/>
    <mergeCell ref="A38:I38"/>
    <mergeCell ref="A39:I39"/>
    <mergeCell ref="A28:I28"/>
    <mergeCell ref="J34:K34"/>
    <mergeCell ref="J31:K31"/>
    <mergeCell ref="J41:K41"/>
    <mergeCell ref="J32:K32"/>
    <mergeCell ref="A40:I40"/>
    <mergeCell ref="J37:K37"/>
    <mergeCell ref="J38:K38"/>
    <mergeCell ref="J39:K39"/>
    <mergeCell ref="J40:K40"/>
    <mergeCell ref="J36:K36"/>
    <mergeCell ref="A20:I20"/>
    <mergeCell ref="J20:K20"/>
    <mergeCell ref="A34:I34"/>
    <mergeCell ref="A35:I35"/>
    <mergeCell ref="A36:I36"/>
    <mergeCell ref="A25:I25"/>
    <mergeCell ref="A22:I22"/>
    <mergeCell ref="J22:K22"/>
    <mergeCell ref="A27:I27"/>
    <mergeCell ref="A29:I29"/>
    <mergeCell ref="A30:I30"/>
    <mergeCell ref="A31:I31"/>
    <mergeCell ref="A26:I26"/>
    <mergeCell ref="J21:K21"/>
    <mergeCell ref="A15:I15"/>
    <mergeCell ref="J15:K15"/>
    <mergeCell ref="A5:O5"/>
    <mergeCell ref="A12:I12"/>
    <mergeCell ref="A13:I13"/>
    <mergeCell ref="A14:I14"/>
    <mergeCell ref="J12:K12"/>
    <mergeCell ref="J13:K13"/>
    <mergeCell ref="J14:K14"/>
    <mergeCell ref="M14:O18"/>
    <mergeCell ref="A17:I17"/>
    <mergeCell ref="A18:I18"/>
    <mergeCell ref="A1:O1"/>
    <mergeCell ref="A7:O7"/>
    <mergeCell ref="A8:O8"/>
    <mergeCell ref="A9:O9"/>
    <mergeCell ref="A11:I11"/>
    <mergeCell ref="J11:K11"/>
    <mergeCell ref="M11:O11"/>
    <mergeCell ref="A3:O3"/>
    <mergeCell ref="A4:O4"/>
    <mergeCell ref="M24:O25"/>
    <mergeCell ref="A24:I24"/>
    <mergeCell ref="M20:O20"/>
    <mergeCell ref="A16:I16"/>
    <mergeCell ref="J16:K16"/>
    <mergeCell ref="J17:K17"/>
    <mergeCell ref="J18:K18"/>
    <mergeCell ref="M22:O22"/>
    <mergeCell ref="M21:O21"/>
    <mergeCell ref="J23:K23"/>
    <mergeCell ref="J24:K24"/>
    <mergeCell ref="J25:K25"/>
    <mergeCell ref="A19:I19"/>
    <mergeCell ref="J19:K19"/>
    <mergeCell ref="A21:I21"/>
    <mergeCell ref="A23:I23"/>
  </mergeCells>
  <pageMargins left="0.59055118110236005" right="0.39370078740157" top="0.39370078740157" bottom="0.39370078740157" header="0" footer="0"/>
  <pageSetup paperSize="9" scale="90"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election activeCell="I7" sqref="I7"/>
    </sheetView>
  </sheetViews>
  <sheetFormatPr defaultRowHeight="12.75" x14ac:dyDescent="0.2"/>
  <cols>
    <col min="1" max="1" width="81.42578125" customWidth="1"/>
  </cols>
  <sheetData>
    <row r="1" spans="1:7" ht="69.75" customHeight="1" x14ac:dyDescent="0.2">
      <c r="A1" s="161" t="s">
        <v>212</v>
      </c>
      <c r="B1" s="162"/>
      <c r="C1" s="162"/>
      <c r="D1" s="162"/>
      <c r="E1" s="162"/>
      <c r="F1" s="162"/>
      <c r="G1" s="163"/>
    </row>
    <row r="2" spans="1:7" x14ac:dyDescent="0.2">
      <c r="A2" s="151" t="s">
        <v>53</v>
      </c>
      <c r="B2" s="152"/>
      <c r="C2" s="152"/>
      <c r="D2" s="152"/>
      <c r="E2" s="152"/>
      <c r="F2" s="152"/>
      <c r="G2" s="153"/>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42"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64" t="s">
        <v>54</v>
      </c>
      <c r="B20" s="164" t="s">
        <v>55</v>
      </c>
      <c r="C20" s="164" t="s">
        <v>56</v>
      </c>
      <c r="D20" s="164" t="s">
        <v>57</v>
      </c>
      <c r="E20" s="166" t="s">
        <v>91</v>
      </c>
      <c r="F20" s="168" t="s">
        <v>92</v>
      </c>
      <c r="G20" s="169"/>
    </row>
    <row r="21" spans="1:7" ht="32.25" customHeight="1" x14ac:dyDescent="0.2">
      <c r="A21" s="165"/>
      <c r="B21" s="165"/>
      <c r="C21" s="165"/>
      <c r="D21" s="165"/>
      <c r="E21" s="167"/>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42.7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74.42578125" customWidth="1"/>
    <col min="4" max="4" width="11.7109375" customWidth="1"/>
    <col min="6" max="6" width="11.140625" customWidth="1"/>
    <col min="7" max="7" width="12.42578125" customWidth="1"/>
  </cols>
  <sheetData>
    <row r="1" spans="1:7" ht="35.25" customHeight="1" x14ac:dyDescent="0.2">
      <c r="A1" s="161" t="s">
        <v>213</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21.7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74.7109375" customWidth="1"/>
  </cols>
  <sheetData>
    <row r="1" spans="1:7" ht="165" customHeight="1" x14ac:dyDescent="0.2">
      <c r="A1" s="170" t="s">
        <v>215</v>
      </c>
      <c r="B1" s="171"/>
      <c r="C1" s="171"/>
      <c r="D1" s="171"/>
      <c r="E1" s="171"/>
      <c r="F1" s="171"/>
      <c r="G1" s="172"/>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32.2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72.28515625" customWidth="1"/>
  </cols>
  <sheetData>
    <row r="1" spans="1:7" ht="38.25" customHeight="1" x14ac:dyDescent="0.2">
      <c r="A1" s="161" t="s">
        <v>216</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52.5"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32.2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74.2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67.140625" customWidth="1"/>
  </cols>
  <sheetData>
    <row r="1" spans="1:7" ht="97.5" customHeight="1" x14ac:dyDescent="0.2">
      <c r="A1" s="170" t="s">
        <v>217</v>
      </c>
      <c r="B1" s="171"/>
      <c r="C1" s="171"/>
      <c r="D1" s="171"/>
      <c r="E1" s="171"/>
      <c r="F1" s="171"/>
      <c r="G1" s="172"/>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52.5"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31.5"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32.2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74.25" customHeight="1" x14ac:dyDescent="0.2">
      <c r="A23" s="48" t="s">
        <v>97</v>
      </c>
      <c r="B23" s="2" t="s">
        <v>159</v>
      </c>
      <c r="C23" s="7" t="s">
        <v>61</v>
      </c>
      <c r="D23" s="2">
        <v>642</v>
      </c>
      <c r="E23" s="2">
        <v>0</v>
      </c>
      <c r="F23" s="7" t="s">
        <v>96</v>
      </c>
      <c r="G23" s="7" t="s">
        <v>96</v>
      </c>
    </row>
    <row r="24" spans="1:7" ht="74.25" customHeight="1" x14ac:dyDescent="0.2">
      <c r="A24" s="9" t="s">
        <v>98</v>
      </c>
      <c r="B24" s="2" t="s">
        <v>160</v>
      </c>
      <c r="C24" s="7" t="s">
        <v>61</v>
      </c>
      <c r="D24" s="2">
        <v>642</v>
      </c>
      <c r="E24" s="2">
        <v>0</v>
      </c>
      <c r="F24" s="7" t="s">
        <v>96</v>
      </c>
      <c r="G24" s="7" t="s">
        <v>96</v>
      </c>
    </row>
    <row r="25" spans="1:7" ht="21.75" customHeight="1"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32.2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ht="21.75" customHeight="1"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32.2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63.7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ht="21.75" customHeight="1"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ht="21.75" customHeight="1"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74.7109375" customWidth="1"/>
  </cols>
  <sheetData>
    <row r="1" spans="1:7" ht="135.75" customHeight="1" x14ac:dyDescent="0.2">
      <c r="A1" s="161" t="s">
        <v>218</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32.2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75.140625" customWidth="1"/>
    <col min="5" max="5" width="11" customWidth="1"/>
    <col min="6" max="6" width="11.28515625" customWidth="1"/>
    <col min="7" max="7" width="11.7109375" customWidth="1"/>
  </cols>
  <sheetData>
    <row r="1" spans="1:7" ht="135.75" customHeight="1" x14ac:dyDescent="0.2">
      <c r="A1" s="161" t="s">
        <v>219</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21.7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77.140625" customWidth="1"/>
    <col min="4" max="4" width="11.28515625" customWidth="1"/>
    <col min="5" max="5" width="12.28515625" customWidth="1"/>
    <col min="6" max="6" width="13" customWidth="1"/>
    <col min="7" max="7" width="13.140625" customWidth="1"/>
  </cols>
  <sheetData>
    <row r="1" spans="1:7" ht="36" customHeight="1" x14ac:dyDescent="0.2">
      <c r="A1" s="161" t="s">
        <v>220</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21.7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71.7109375" style="18" customWidth="1"/>
  </cols>
  <sheetData>
    <row r="1" spans="1:7" ht="165.75" customHeight="1" x14ac:dyDescent="0.2">
      <c r="A1" s="161" t="s">
        <v>221</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52.5"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32.2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74.2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76.140625" customWidth="1"/>
  </cols>
  <sheetData>
    <row r="1" spans="1:7" ht="66.75" customHeight="1" x14ac:dyDescent="0.2">
      <c r="A1" s="170" t="s">
        <v>222</v>
      </c>
      <c r="B1" s="171"/>
      <c r="C1" s="171"/>
      <c r="D1" s="171"/>
      <c r="E1" s="171"/>
      <c r="F1" s="171"/>
      <c r="G1" s="172"/>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32.2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workbookViewId="0">
      <selection activeCell="E4" sqref="E4"/>
    </sheetView>
  </sheetViews>
  <sheetFormatPr defaultRowHeight="12.75" x14ac:dyDescent="0.2"/>
  <cols>
    <col min="1" max="1" width="87.42578125" customWidth="1"/>
    <col min="2" max="2" width="12" customWidth="1"/>
    <col min="3" max="3" width="13.42578125" customWidth="1"/>
    <col min="4" max="4" width="11.42578125" customWidth="1"/>
    <col min="5" max="5" width="5.85546875" customWidth="1"/>
  </cols>
  <sheetData>
    <row r="1" spans="1:8" ht="15.75" customHeight="1" x14ac:dyDescent="0.25">
      <c r="A1" s="124" t="s">
        <v>53</v>
      </c>
      <c r="B1" s="124"/>
      <c r="C1" s="124"/>
      <c r="D1" s="124"/>
      <c r="E1" s="124"/>
    </row>
    <row r="2" spans="1:8" ht="26.25" customHeight="1" x14ac:dyDescent="0.2">
      <c r="A2" s="25" t="s">
        <v>54</v>
      </c>
      <c r="B2" s="26" t="s">
        <v>55</v>
      </c>
      <c r="C2" s="25" t="s">
        <v>56</v>
      </c>
      <c r="D2" s="25" t="s">
        <v>57</v>
      </c>
      <c r="E2" s="26" t="s">
        <v>58</v>
      </c>
    </row>
    <row r="3" spans="1:8" x14ac:dyDescent="0.2">
      <c r="A3" s="27">
        <v>1</v>
      </c>
      <c r="B3" s="27">
        <v>2</v>
      </c>
      <c r="C3" s="27">
        <v>3</v>
      </c>
      <c r="D3" s="27">
        <v>4</v>
      </c>
      <c r="E3" s="27">
        <v>5</v>
      </c>
    </row>
    <row r="4" spans="1:8" ht="27.75" customHeight="1" x14ac:dyDescent="0.2">
      <c r="A4" s="28" t="s">
        <v>59</v>
      </c>
      <c r="B4" s="29" t="s">
        <v>60</v>
      </c>
      <c r="C4" s="26" t="s">
        <v>61</v>
      </c>
      <c r="D4" s="26">
        <v>642</v>
      </c>
      <c r="E4" s="30">
        <f>Лесной_контроль!E4+Земельный_контроль!E4+Контроль_жилфонд!E4+Контроль_продажи_алкоголя!E4+Контроль_дорог!E4+Контроль_негос_лотерей!E4+Контроль_обяз_экземпляра!E4+Экологический_контроль!E4+Контроль_муниципал_лотерей!E4+Контроль_благоустройства!E4+Контроль_ценообразования!E4+Контроль_особ_экон_зоны!E4+Финансовый_контроль!E4+Контроль_герб!E4+Контроль_НПА_рекламы!E4+Контроль_культ_меропр!E4+Торговый_контроль!E4+Прочие!E4</f>
        <v>0</v>
      </c>
    </row>
    <row r="5" spans="1:8" ht="25.5" customHeight="1" x14ac:dyDescent="0.2">
      <c r="A5" s="28" t="s">
        <v>62</v>
      </c>
      <c r="B5" s="29" t="s">
        <v>63</v>
      </c>
      <c r="C5" s="26" t="s">
        <v>61</v>
      </c>
      <c r="D5" s="26">
        <v>642</v>
      </c>
      <c r="E5" s="30">
        <f>Лесной_контроль!E5+Земельный_контроль!E5+Контроль_жилфонд!E5+Контроль_продажи_алкоголя!E5+Контроль_дорог!E5+Контроль_негос_лотерей!E5+Контроль_обяз_экземпляра!E5+Экологический_контроль!E5+Контроль_муниципал_лотерей!E5+Контроль_благоустройства!E5+Контроль_ценообразования!E5+Контроль_особ_экон_зоны!E5+Финансовый_контроль!E5+Контроль_герб!E5+Контроль_НПА_рекламы!E5+Контроль_культ_меропр!E5+Торговый_контроль!E5+Прочие!E5</f>
        <v>0</v>
      </c>
    </row>
    <row r="6" spans="1:8" ht="12.75" customHeight="1" x14ac:dyDescent="0.2">
      <c r="A6" s="31" t="s">
        <v>64</v>
      </c>
      <c r="B6" s="29" t="s">
        <v>65</v>
      </c>
      <c r="C6" s="26" t="s">
        <v>61</v>
      </c>
      <c r="D6" s="26">
        <v>642</v>
      </c>
      <c r="E6" s="30">
        <f>Лесной_контроль!E6+Земельный_контроль!E6+Контроль_жилфонд!E6+Контроль_продажи_алкоголя!E6+Контроль_дорог!E6+Контроль_негос_лотерей!E6+Контроль_обяз_экземпляра!E6+Экологический_контроль!E6+Контроль_муниципал_лотерей!E6+Контроль_благоустройства!E6+Контроль_ценообразования!E6+Контроль_особ_экон_зоны!E6+Финансовый_контроль!E6+Контроль_герб!E6+Контроль_НПА_рекламы!E6+Контроль_культ_меропр!E6+Торговый_контроль!E6+Прочие!E6</f>
        <v>0</v>
      </c>
    </row>
    <row r="7" spans="1:8" ht="28.5" customHeight="1" x14ac:dyDescent="0.2">
      <c r="A7" s="31" t="s">
        <v>66</v>
      </c>
      <c r="B7" s="29" t="s">
        <v>67</v>
      </c>
      <c r="C7" s="26" t="s">
        <v>61</v>
      </c>
      <c r="D7" s="26">
        <v>642</v>
      </c>
      <c r="E7" s="30">
        <f>Лесной_контроль!E7+Земельный_контроль!E7+Контроль_жилфонд!E7+Контроль_продажи_алкоголя!E7+Контроль_дорог!E7+Контроль_негос_лотерей!E7+Контроль_обяз_экземпляра!E7+Экологический_контроль!E7+Контроль_муниципал_лотерей!E7+Контроль_благоустройства!E7+Контроль_ценообразования!E7+Контроль_особ_экон_зоны!E7+Финансовый_контроль!E7+Контроль_герб!E7+Контроль_НПА_рекламы!E7+Контроль_культ_меропр!E7+Торговый_контроль!E7+Прочие!E7</f>
        <v>0</v>
      </c>
    </row>
    <row r="8" spans="1:8" ht="52.5" customHeight="1" x14ac:dyDescent="0.2">
      <c r="A8" s="31" t="s">
        <v>68</v>
      </c>
      <c r="B8" s="29" t="s">
        <v>69</v>
      </c>
      <c r="C8" s="26" t="s">
        <v>61</v>
      </c>
      <c r="D8" s="26">
        <v>642</v>
      </c>
      <c r="E8" s="30">
        <f>Лесной_контроль!E8+Земельный_контроль!E8+Контроль_жилфонд!E8+Контроль_продажи_алкоголя!E8+Контроль_дорог!E8+Контроль_негос_лотерей!E8+Контроль_обяз_экземпляра!E8+Экологический_контроль!E8+Контроль_муниципал_лотерей!E8+Контроль_благоустройства!E8+Контроль_ценообразования!E8+Контроль_особ_экон_зоны!E8+Финансовый_контроль!E8+Контроль_герб!E8+Контроль_НПА_рекламы!E8+Контроль_культ_меропр!E8+Торговый_контроль!E8+Прочие!E8</f>
        <v>0</v>
      </c>
    </row>
    <row r="9" spans="1:8" ht="54.75" customHeight="1" x14ac:dyDescent="0.2">
      <c r="A9" s="31" t="s">
        <v>70</v>
      </c>
      <c r="B9" s="29" t="s">
        <v>71</v>
      </c>
      <c r="C9" s="26" t="s">
        <v>61</v>
      </c>
      <c r="D9" s="26">
        <v>642</v>
      </c>
      <c r="E9" s="30">
        <f>Лесной_контроль!E9+Земельный_контроль!E9+Контроль_жилфонд!E9+Контроль_продажи_алкоголя!E9+Контроль_дорог!E9+Контроль_негос_лотерей!E9+Контроль_обяз_экземпляра!E9+Экологический_контроль!E9+Контроль_муниципал_лотерей!E9+Контроль_благоустройства!E9+Контроль_ценообразования!E9+Контроль_особ_экон_зоны!E9+Финансовый_контроль!E9+Контроль_герб!E9+Контроль_НПА_рекламы!E9+Контроль_культ_меропр!E9+Торговый_контроль!E9+Прочие!E9</f>
        <v>0</v>
      </c>
    </row>
    <row r="10" spans="1:8" ht="13.5" customHeight="1" x14ac:dyDescent="0.2">
      <c r="A10" s="31" t="s">
        <v>72</v>
      </c>
      <c r="B10" s="29" t="s">
        <v>73</v>
      </c>
      <c r="C10" s="26" t="s">
        <v>61</v>
      </c>
      <c r="D10" s="26">
        <v>642</v>
      </c>
      <c r="E10" s="30">
        <f>Лесной_контроль!E10+Земельный_контроль!E10+Контроль_жилфонд!E10+Контроль_продажи_алкоголя!E10+Контроль_дорог!E10+Контроль_негос_лотерей!E10+Контроль_обяз_экземпляра!E10+Экологический_контроль!E10+Контроль_муниципал_лотерей!E10+Контроль_благоустройства!E10+Контроль_ценообразования!E10+Контроль_особ_экон_зоны!E10+Финансовый_контроль!E10+Контроль_герб!E10+Контроль_НПА_рекламы!E10+Контроль_культ_меропр!E10+Торговый_контроль!E10+Прочие!E10</f>
        <v>0</v>
      </c>
    </row>
    <row r="11" spans="1:8" x14ac:dyDescent="0.2">
      <c r="A11" s="31" t="s">
        <v>74</v>
      </c>
      <c r="B11" s="29" t="s">
        <v>75</v>
      </c>
      <c r="C11" s="26" t="s">
        <v>61</v>
      </c>
      <c r="D11" s="26">
        <v>642</v>
      </c>
      <c r="E11" s="30">
        <f>Лесной_контроль!E11+Земельный_контроль!E11+Контроль_жилфонд!E11+Контроль_продажи_алкоголя!E11+Контроль_дорог!E11+Контроль_негос_лотерей!E11+Контроль_обяз_экземпляра!E11+Экологический_контроль!E11+Контроль_муниципал_лотерей!E11+Контроль_благоустройства!E11+Контроль_ценообразования!E11+Контроль_особ_экон_зоны!E11+Финансовый_контроль!E11+Контроль_герб!E11+Контроль_НПА_рекламы!E11+Контроль_культ_меропр!E11+Торговый_контроль!E11+Прочие!E11</f>
        <v>0</v>
      </c>
    </row>
    <row r="12" spans="1:8" ht="27.75" customHeight="1" x14ac:dyDescent="0.2">
      <c r="A12" s="31" t="s">
        <v>76</v>
      </c>
      <c r="B12" s="29" t="s">
        <v>77</v>
      </c>
      <c r="C12" s="26" t="s">
        <v>61</v>
      </c>
      <c r="D12" s="26">
        <v>642</v>
      </c>
      <c r="E12" s="30">
        <f>Лесной_контроль!E12+Земельный_контроль!E12+Контроль_жилфонд!E12+Контроль_продажи_алкоголя!E12+Контроль_дорог!E12+Контроль_негос_лотерей!E12+Контроль_обяз_экземпляра!E12+Экологический_контроль!E12+Контроль_муниципал_лотерей!E12+Контроль_благоустройства!E12+Контроль_ценообразования!E12+Контроль_особ_экон_зоны!E12+Финансовый_контроль!E12+Контроль_герб!E12+Контроль_НПА_рекламы!E12+Контроль_культ_меропр!E12+Торговый_контроль!E12+Прочие!E12</f>
        <v>0</v>
      </c>
      <c r="H12" s="24"/>
    </row>
    <row r="13" spans="1:8" ht="27.75" customHeight="1" x14ac:dyDescent="0.2">
      <c r="A13" s="31" t="s">
        <v>78</v>
      </c>
      <c r="B13" s="29" t="s">
        <v>79</v>
      </c>
      <c r="C13" s="26" t="s">
        <v>61</v>
      </c>
      <c r="D13" s="26">
        <v>642</v>
      </c>
      <c r="E13" s="30">
        <f>Лесной_контроль!E13+Земельный_контроль!E13+Контроль_жилфонд!E13+Контроль_продажи_алкоголя!E13+Контроль_дорог!E13+Контроль_негос_лотерей!E13+Контроль_обяз_экземпляра!E13+Экологический_контроль!E13+Контроль_муниципал_лотерей!E13+Контроль_благоустройства!E13+Контроль_ценообразования!E13+Контроль_особ_экон_зоны!E13+Финансовый_контроль!E13+Контроль_герб!E13+Контроль_НПА_рекламы!E13+Контроль_культ_меропр!E13+Торговый_контроль!E13+Прочие!E13</f>
        <v>0</v>
      </c>
    </row>
    <row r="14" spans="1:8" ht="13.5" customHeight="1" x14ac:dyDescent="0.2">
      <c r="A14" s="31" t="s">
        <v>80</v>
      </c>
      <c r="B14" s="29" t="s">
        <v>81</v>
      </c>
      <c r="C14" s="26" t="s">
        <v>61</v>
      </c>
      <c r="D14" s="26">
        <v>642</v>
      </c>
      <c r="E14" s="30">
        <f>Лесной_контроль!E14+Земельный_контроль!E14+Контроль_жилфонд!E14+Контроль_продажи_алкоголя!E14+Контроль_дорог!E14+Контроль_негос_лотерей!E14+Контроль_обяз_экземпляра!E14+Экологический_контроль!E14+Контроль_муниципал_лотерей!E14+Контроль_благоустройства!E14+Контроль_ценообразования!E14+Контроль_особ_экон_зоны!E14+Финансовый_контроль!E14+Контроль_герб!E14+Контроль_НПА_рекламы!E14+Контроль_культ_меропр!E14+Торговый_контроль!E14+Прочие!E14</f>
        <v>0</v>
      </c>
    </row>
    <row r="15" spans="1:8" ht="26.25" customHeight="1" x14ac:dyDescent="0.2">
      <c r="A15" s="28" t="s">
        <v>82</v>
      </c>
      <c r="B15" s="29" t="s">
        <v>83</v>
      </c>
      <c r="C15" s="26" t="s">
        <v>61</v>
      </c>
      <c r="D15" s="26">
        <v>642</v>
      </c>
      <c r="E15" s="30">
        <f>Лесной_контроль!E15+Земельный_контроль!E15+Контроль_жилфонд!E15+Контроль_продажи_алкоголя!E15+Контроль_дорог!E15+Контроль_негос_лотерей!E15+Контроль_обяз_экземпляра!E15+Экологический_контроль!E15+Контроль_муниципал_лотерей!E15+Контроль_благоустройства!E15+Контроль_ценообразования!E15+Контроль_особ_экон_зоны!E15+Финансовый_контроль!E15+Контроль_герб!E15+Контроль_НПА_рекламы!E15+Контроль_культ_меропр!E15+Торговый_контроль!E15+Прочие!E15</f>
        <v>0</v>
      </c>
    </row>
    <row r="16" spans="1:8" x14ac:dyDescent="0.2">
      <c r="A16" s="32" t="s">
        <v>84</v>
      </c>
      <c r="B16" s="29" t="s">
        <v>85</v>
      </c>
      <c r="C16" s="26" t="s">
        <v>61</v>
      </c>
      <c r="D16" s="26">
        <v>642</v>
      </c>
      <c r="E16" s="30">
        <f>Лесной_контроль!E16+Земельный_контроль!E16+Контроль_жилфонд!E16+Контроль_продажи_алкоголя!E16+Контроль_дорог!E16+Контроль_негос_лотерей!E16+Контроль_обяз_экземпляра!E16+Экологический_контроль!E16+Контроль_муниципал_лотерей!E16+Контроль_благоустройства!E16+Контроль_ценообразования!E16+Контроль_особ_экон_зоны!E16+Финансовый_контроль!E16+Контроль_герб!E16+Контроль_НПА_рекламы!E16+Контроль_культ_меропр!E16+Торговый_контроль!E16+Прочие!E16</f>
        <v>0</v>
      </c>
    </row>
    <row r="17" spans="1:5" x14ac:dyDescent="0.2">
      <c r="A17" s="28" t="s">
        <v>86</v>
      </c>
      <c r="B17" s="29" t="s">
        <v>87</v>
      </c>
      <c r="C17" s="26" t="s">
        <v>61</v>
      </c>
      <c r="D17" s="26">
        <v>642</v>
      </c>
      <c r="E17" s="30">
        <f>Лесной_контроль!E17+Земельный_контроль!E17+Контроль_жилфонд!E17+Контроль_продажи_алкоголя!E17+Контроль_дорог!E17+Контроль_негос_лотерей!E17+Контроль_обяз_экземпляра!E17+Экологический_контроль!E17+Контроль_муниципал_лотерей!E17+Контроль_благоустройства!E17+Контроль_ценообразования!E17+Контроль_особ_экон_зоны!E17+Финансовый_контроль!E17+Контроль_герб!E17+Контроль_НПА_рекламы!E17+Контроль_культ_меропр!E17+Торговый_контроль!E17+Прочие!E17</f>
        <v>0</v>
      </c>
    </row>
    <row r="18" spans="1:5" x14ac:dyDescent="0.2">
      <c r="A18" s="28" t="s">
        <v>88</v>
      </c>
      <c r="B18" s="29" t="s">
        <v>89</v>
      </c>
      <c r="C18" s="26" t="s">
        <v>61</v>
      </c>
      <c r="D18" s="26">
        <v>642</v>
      </c>
      <c r="E18" s="30">
        <f>Лесной_контроль!E18+Земельный_контроль!E18+Контроль_жилфонд!E18+Контроль_продажи_алкоголя!E18+Контроль_дорог!E18+Контроль_негос_лотерей!E18+Контроль_обяз_экземпляра!E18+Экологический_контроль!E18+Контроль_муниципал_лотерей!E18+Контроль_благоустройства!E18+Контроль_ценообразования!E18+Контроль_особ_экон_зоны!E18+Финансовый_контроль!E18+Контроль_герб!E18+Контроль_НПА_рекламы!E18+Контроль_культ_меропр!E18+Торговый_контроль!E18+Прочие!E18</f>
        <v>0</v>
      </c>
    </row>
  </sheetData>
  <sheetProtection formatCells="0" formatColumns="0" formatRows="0" insertColumns="0" insertRows="0" insertHyperlinks="0" deleteColumns="0" deleteRows="0" sort="0" autoFilter="0" pivotTables="0"/>
  <mergeCells count="1">
    <mergeCell ref="A1:E1"/>
  </mergeCells>
  <pageMargins left="0.59055118110236005" right="0.39370078740157" top="0.39370078740157" bottom="0.39370078740157" header="0" footer="0"/>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81.28515625" customWidth="1"/>
    <col min="5" max="5" width="11.5703125" customWidth="1"/>
    <col min="6" max="6" width="11.85546875" customWidth="1"/>
    <col min="7" max="7" width="12.7109375" customWidth="1"/>
  </cols>
  <sheetData>
    <row r="1" spans="1:7" ht="72.75" customHeight="1" x14ac:dyDescent="0.2">
      <c r="A1" s="161" t="s">
        <v>223</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42"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21.7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42.7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1" sqref="E1"/>
    </sheetView>
  </sheetViews>
  <sheetFormatPr defaultRowHeight="12.75" x14ac:dyDescent="0.2"/>
  <cols>
    <col min="1" max="1" width="75.28515625" customWidth="1"/>
    <col min="2" max="2" width="14" customWidth="1"/>
    <col min="3" max="3" width="16.42578125" customWidth="1"/>
    <col min="4" max="4" width="13.28515625" customWidth="1"/>
    <col min="5" max="5" width="7.85546875" customWidth="1"/>
    <col min="6" max="6" width="8.85546875" customWidth="1"/>
    <col min="7" max="7" width="9.7109375" customWidth="1"/>
  </cols>
  <sheetData>
    <row r="1" spans="1:7" ht="68.25" customHeight="1" x14ac:dyDescent="0.2">
      <c r="A1" s="170" t="s">
        <v>224</v>
      </c>
      <c r="B1" s="171"/>
      <c r="C1" s="171"/>
      <c r="D1" s="171"/>
      <c r="E1" s="171"/>
      <c r="F1" s="171"/>
      <c r="G1" s="172"/>
    </row>
    <row r="2" spans="1:7" x14ac:dyDescent="0.2">
      <c r="A2" s="157" t="s">
        <v>53</v>
      </c>
      <c r="B2" s="157"/>
      <c r="C2" s="157"/>
      <c r="D2" s="157"/>
      <c r="E2" s="157"/>
      <c r="F2" s="157"/>
      <c r="G2" s="157"/>
    </row>
    <row r="3" spans="1:7"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32.2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E3" sqref="E3"/>
    </sheetView>
  </sheetViews>
  <sheetFormatPr defaultRowHeight="12.75" x14ac:dyDescent="0.2"/>
  <cols>
    <col min="1" max="1" width="70.28515625" customWidth="1"/>
    <col min="2" max="2" width="11.28515625" customWidth="1"/>
    <col min="3" max="3" width="11.42578125" customWidth="1"/>
    <col min="4" max="5" width="11.7109375" customWidth="1"/>
    <col min="6" max="6" width="12.5703125" customWidth="1"/>
    <col min="7" max="7" width="13.5703125" customWidth="1"/>
  </cols>
  <sheetData>
    <row r="1" spans="1:7" ht="73.5" customHeight="1" x14ac:dyDescent="0.2">
      <c r="A1" s="161" t="s">
        <v>225</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52.5"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23.2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74.25" customHeight="1" x14ac:dyDescent="0.2">
      <c r="A23" s="48" t="s">
        <v>97</v>
      </c>
      <c r="B23" s="2" t="s">
        <v>159</v>
      </c>
      <c r="C23" s="7" t="s">
        <v>61</v>
      </c>
      <c r="D23" s="2">
        <v>642</v>
      </c>
      <c r="E23" s="2">
        <v>0</v>
      </c>
      <c r="F23" s="7" t="s">
        <v>96</v>
      </c>
      <c r="G23" s="7" t="s">
        <v>96</v>
      </c>
    </row>
    <row r="24" spans="1:7" ht="74.2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ht="21.75" customHeight="1"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ht="21.75" customHeight="1" x14ac:dyDescent="0.2">
      <c r="A74" s="10" t="s">
        <v>145</v>
      </c>
      <c r="B74" s="2" t="s">
        <v>207</v>
      </c>
      <c r="C74" s="7" t="s">
        <v>61</v>
      </c>
      <c r="D74" s="2">
        <v>642</v>
      </c>
      <c r="E74" s="2">
        <v>0</v>
      </c>
      <c r="F74" s="7" t="s">
        <v>96</v>
      </c>
      <c r="G74" s="7" t="s">
        <v>96</v>
      </c>
    </row>
    <row r="75" spans="1:7" x14ac:dyDescent="0.2">
      <c r="A75" s="1" t="s">
        <v>214</v>
      </c>
      <c r="B75" s="1"/>
      <c r="C75" s="1"/>
      <c r="D75" s="1"/>
      <c r="E75" s="1"/>
      <c r="F75" s="1"/>
      <c r="G75" s="1"/>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8"/>
  <sheetViews>
    <sheetView workbookViewId="0">
      <selection activeCell="A39" sqref="A39"/>
    </sheetView>
  </sheetViews>
  <sheetFormatPr defaultRowHeight="12.75" x14ac:dyDescent="0.2"/>
  <cols>
    <col min="1" max="1" width="65.28515625" customWidth="1"/>
    <col min="3" max="3" width="12" customWidth="1"/>
    <col min="6" max="6" width="12.28515625" customWidth="1"/>
    <col min="7" max="7" width="12.7109375" customWidth="1"/>
  </cols>
  <sheetData>
    <row r="1" spans="1:7" ht="15.75" customHeight="1" x14ac:dyDescent="0.2">
      <c r="A1" s="125" t="s">
        <v>90</v>
      </c>
      <c r="B1" s="125"/>
      <c r="C1" s="125"/>
      <c r="D1" s="125"/>
      <c r="E1" s="125"/>
      <c r="F1" s="125"/>
      <c r="G1" s="125"/>
    </row>
    <row r="2" spans="1:7" x14ac:dyDescent="0.2">
      <c r="A2" s="127" t="s">
        <v>54</v>
      </c>
      <c r="B2" s="127" t="s">
        <v>55</v>
      </c>
      <c r="C2" s="127" t="s">
        <v>56</v>
      </c>
      <c r="D2" s="127" t="s">
        <v>57</v>
      </c>
      <c r="E2" s="127" t="s">
        <v>91</v>
      </c>
      <c r="F2" s="126" t="s">
        <v>92</v>
      </c>
      <c r="G2" s="126"/>
    </row>
    <row r="3" spans="1:7" ht="28.5" customHeight="1" x14ac:dyDescent="0.2">
      <c r="A3" s="127"/>
      <c r="B3" s="127"/>
      <c r="C3" s="127"/>
      <c r="D3" s="127"/>
      <c r="E3" s="127"/>
      <c r="F3" s="25" t="s">
        <v>93</v>
      </c>
      <c r="G3" s="25" t="s">
        <v>94</v>
      </c>
    </row>
    <row r="4" spans="1:7" x14ac:dyDescent="0.2">
      <c r="A4" s="27">
        <v>1</v>
      </c>
      <c r="B4" s="27">
        <v>2</v>
      </c>
      <c r="C4" s="27">
        <v>3</v>
      </c>
      <c r="D4" s="27">
        <v>4</v>
      </c>
      <c r="E4" s="33">
        <v>5</v>
      </c>
      <c r="F4" s="33">
        <v>6</v>
      </c>
      <c r="G4" s="33">
        <v>7</v>
      </c>
    </row>
    <row r="5" spans="1:7" ht="25.5" customHeight="1" x14ac:dyDescent="0.2">
      <c r="A5" s="28" t="s">
        <v>95</v>
      </c>
      <c r="B5" s="26">
        <v>16</v>
      </c>
      <c r="C5" s="26" t="s">
        <v>61</v>
      </c>
      <c r="D5" s="26">
        <v>642</v>
      </c>
      <c r="E5" s="30">
        <f>Лесной_контроль!E22+Земельный_контроль!E22+Контроль_жилфонд!E22+Контроль_продажи_алкоголя!E22+Контроль_дорог!E22+Контроль_негос_лотерей!E22+Контроль_обяз_экземпляра!E22+Экологический_контроль!E22+Контроль_муниципал_лотерей!E22+Контроль_благоустройства!E22+Контроль_ценообразования!E22+Контроль_особ_экон_зоны!E22+Финансовый_контроль!E22+Контроль_герб!E22+Контроль_НПА_рекламы!E22+Контроль_культ_меропр!E22+Торговый_контроль!E22+Прочие!E22</f>
        <v>0</v>
      </c>
      <c r="F5" s="33" t="s">
        <v>96</v>
      </c>
      <c r="G5" s="33" t="s">
        <v>96</v>
      </c>
    </row>
    <row r="6" spans="1:7" ht="102" customHeight="1" x14ac:dyDescent="0.2">
      <c r="A6" s="28" t="s">
        <v>97</v>
      </c>
      <c r="B6" s="26">
        <v>17</v>
      </c>
      <c r="C6" s="26" t="s">
        <v>61</v>
      </c>
      <c r="D6" s="26">
        <v>642</v>
      </c>
      <c r="E6" s="30">
        <f>Лесной_контроль!E23+Земельный_контроль!E23+Контроль_жилфонд!E23+Контроль_продажи_алкоголя!E23+Контроль_дорог!E23+Контроль_негос_лотерей!E23+Контроль_обяз_экземпляра!E23+Экологический_контроль!E23+Контроль_муниципал_лотерей!E23+Контроль_благоустройства!E23+Контроль_ценообразования!E23+Контроль_особ_экон_зоны!E23+Финансовый_контроль!E23+Контроль_герб!E23+Контроль_НПА_рекламы!E23+Контроль_культ_меропр!E23+Торговый_контроль!E23+Прочие!E23</f>
        <v>0</v>
      </c>
      <c r="F6" s="33" t="s">
        <v>96</v>
      </c>
      <c r="G6" s="33" t="s">
        <v>96</v>
      </c>
    </row>
    <row r="7" spans="1:7" ht="91.5" customHeight="1" x14ac:dyDescent="0.2">
      <c r="A7" s="28" t="s">
        <v>98</v>
      </c>
      <c r="B7" s="26">
        <v>18</v>
      </c>
      <c r="C7" s="26" t="s">
        <v>61</v>
      </c>
      <c r="D7" s="26">
        <v>642</v>
      </c>
      <c r="E7" s="30">
        <f>Лесной_контроль!E24+Земельный_контроль!E24+Контроль_жилфонд!E24+Контроль_продажи_алкоголя!E24+Контроль_дорог!E24+Контроль_негос_лотерей!E24+Контроль_обяз_экземпляра!E24+Экологический_контроль!E24+Контроль_муниципал_лотерей!E24+Контроль_благоустройства!E24+Контроль_ценообразования!E24+Контроль_особ_экон_зоны!E24+Финансовый_контроль!E24+Контроль_герб!E24+Контроль_НПА_рекламы!E24+Контроль_культ_меропр!E24+Торговый_контроль!E24+Прочие!E24</f>
        <v>0</v>
      </c>
      <c r="F7" s="33" t="s">
        <v>96</v>
      </c>
      <c r="G7" s="33" t="s">
        <v>96</v>
      </c>
    </row>
    <row r="8" spans="1:7" ht="25.5" customHeight="1" x14ac:dyDescent="0.2">
      <c r="A8" s="28" t="s">
        <v>99</v>
      </c>
      <c r="B8" s="26">
        <v>19</v>
      </c>
      <c r="C8" s="26" t="s">
        <v>61</v>
      </c>
      <c r="D8" s="26">
        <v>642</v>
      </c>
      <c r="E8" s="30">
        <f>Лесной_контроль!E25+Земельный_контроль!E25+Контроль_жилфонд!E25+Контроль_продажи_алкоголя!E25+Контроль_дорог!E25+Контроль_негос_лотерей!E25+Контроль_обяз_экземпляра!E25+Экологический_контроль!E25+Контроль_муниципал_лотерей!E25+Контроль_благоустройства!E25+Контроль_ценообразования!E25+Контроль_особ_экон_зоны!E25+Финансовый_контроль!E25+Контроль_герб!E25+Контроль_НПА_рекламы!E25+Контроль_культ_меропр!E25+Торговый_контроль!E25+Прочие!E25</f>
        <v>0</v>
      </c>
      <c r="F8" s="30">
        <f>Лесной_контроль!F25+Земельный_контроль!F25+Контроль_жилфонд!F25+Контроль_продажи_алкоголя!F25+Контроль_дорог!F25+Контроль_негос_лотерей!F25+Контроль_обяз_экземпляра!F25+Экологический_контроль!F25+Контроль_муниципал_лотерей!F25+Контроль_благоустройства!F25+Контроль_ценообразования!F25+Контроль_особ_экон_зоны!F25+Финансовый_контроль!F25+Контроль_герб!F25+Контроль_НПА_рекламы!F25+Контроль_культ_меропр!F25+Торговый_контроль!F25+Прочие!F25</f>
        <v>0</v>
      </c>
      <c r="G8" s="30">
        <f>Лесной_контроль!G25+Земельный_контроль!G25+Контроль_жилфонд!G25+Контроль_продажи_алкоголя!G25+Контроль_дорог!G25+Контроль_негос_лотерей!G25+Контроль_обяз_экземпляра!G25+Экологический_контроль!G25+Контроль_муниципал_лотерей!G25+Контроль_благоустройства!G25+Контроль_ценообразования!G25+Контроль_особ_экон_зоны!G25+Финансовый_контроль!G25+Контроль_герб!G25+Контроль_НПА_рекламы!G25+Контроль_культ_меропр!G25+Торговый_контроль!G25+Прочие!G25</f>
        <v>0</v>
      </c>
    </row>
    <row r="9" spans="1:7" x14ac:dyDescent="0.2">
      <c r="A9" s="28" t="s">
        <v>100</v>
      </c>
      <c r="B9" s="26">
        <v>20</v>
      </c>
      <c r="C9" s="26" t="s">
        <v>61</v>
      </c>
      <c r="D9" s="26">
        <v>642</v>
      </c>
      <c r="E9" s="30">
        <f>Лесной_контроль!E26+Земельный_контроль!E26+Контроль_жилфонд!E26+Контроль_продажи_алкоголя!E26+Контроль_дорог!E26+Контроль_негос_лотерей!E26+Контроль_обяз_экземпляра!E26+Экологический_контроль!E26+Контроль_муниципал_лотерей!E26+Контроль_благоустройства!E26+Контроль_ценообразования!E26+Контроль_особ_экон_зоны!E26+Финансовый_контроль!E26+Контроль_герб!E26+Контроль_НПА_рекламы!E26+Контроль_культ_меропр!E26+Торговый_контроль!E26+Прочие!E26</f>
        <v>0</v>
      </c>
      <c r="F9" s="30">
        <f>Лесной_контроль!F26+Земельный_контроль!F26+Контроль_жилфонд!F26+Контроль_продажи_алкоголя!F26+Контроль_дорог!F26+Контроль_негос_лотерей!F26+Контроль_обяз_экземпляра!F26+Экологический_контроль!F26+Контроль_муниципал_лотерей!F26+Контроль_благоустройства!F26+Контроль_ценообразования!F26+Контроль_особ_экон_зоны!F26+Финансовый_контроль!F26+Контроль_герб!F26+Контроль_НПА_рекламы!F26+Контроль_культ_меропр!F26+Торговый_контроль!F26+Прочие!F26</f>
        <v>0</v>
      </c>
      <c r="G9" s="30">
        <f>Лесной_контроль!G26+Земельный_контроль!G26+Контроль_жилфонд!G26+Контроль_продажи_алкоголя!G26+Контроль_дорог!G26+Контроль_негос_лотерей!G26+Контроль_обяз_экземпляра!G26+Экологический_контроль!G26+Контроль_муниципал_лотерей!G26+Контроль_благоустройства!G26+Контроль_ценообразования!G26+Контроль_особ_экон_зоны!G26+Финансовый_контроль!G26+Контроль_герб!G26+Контроль_НПА_рекламы!G26+Контроль_культ_меропр!G26+Торговый_контроль!G26+Прочие!G26</f>
        <v>0</v>
      </c>
    </row>
    <row r="10" spans="1:7" x14ac:dyDescent="0.2">
      <c r="A10" s="34" t="s">
        <v>101</v>
      </c>
      <c r="B10" s="26">
        <v>21</v>
      </c>
      <c r="C10" s="26" t="s">
        <v>61</v>
      </c>
      <c r="D10" s="26">
        <v>642</v>
      </c>
      <c r="E10" s="30">
        <f>Лесной_контроль!E27+Земельный_контроль!E27+Контроль_жилфонд!E27+Контроль_продажи_алкоголя!E27+Контроль_дорог!E27+Контроль_негос_лотерей!E27+Контроль_обяз_экземпляра!E27+Экологический_контроль!E27+Контроль_муниципал_лотерей!E27+Контроль_благоустройства!E27+Контроль_ценообразования!E27+Контроль_особ_экон_зоны!E27+Финансовый_контроль!E27+Контроль_герб!E27+Контроль_НПА_рекламы!E27+Контроль_культ_меропр!E27+Торговый_контроль!E27+Прочие!E27</f>
        <v>0</v>
      </c>
      <c r="F10" s="30">
        <f>Лесной_контроль!F27+Земельный_контроль!F27+Контроль_жилфонд!F27+Контроль_продажи_алкоголя!F27+Контроль_дорог!F27+Контроль_негос_лотерей!F27+Контроль_обяз_экземпляра!F27+Экологический_контроль!F27+Контроль_муниципал_лотерей!F27+Контроль_благоустройства!F27+Контроль_ценообразования!F27+Контроль_особ_экон_зоны!F27+Финансовый_контроль!F27+Контроль_герб!F27+Контроль_НПА_рекламы!F27+Контроль_культ_меропр!F27+Торговый_контроль!F27+Прочие!F27</f>
        <v>0</v>
      </c>
      <c r="G10" s="30">
        <f>Лесной_контроль!G27+Земельный_контроль!G27+Контроль_жилфонд!G27+Контроль_продажи_алкоголя!G27+Контроль_дорог!G27+Контроль_негос_лотерей!G27+Контроль_обяз_экземпляра!G27+Экологический_контроль!G27+Контроль_муниципал_лотерей!G27+Контроль_благоустройства!G27+Контроль_ценообразования!G27+Контроль_особ_экон_зоны!G27+Финансовый_контроль!G27+Контроль_герб!G27+Контроль_НПА_рекламы!G27+Контроль_культ_меропр!G27+Торговый_контроль!G27+Прочие!G27</f>
        <v>0</v>
      </c>
    </row>
    <row r="11" spans="1:7" ht="38.25" customHeight="1" x14ac:dyDescent="0.2">
      <c r="A11" s="34" t="s">
        <v>102</v>
      </c>
      <c r="B11" s="26">
        <v>22</v>
      </c>
      <c r="C11" s="26" t="s">
        <v>61</v>
      </c>
      <c r="D11" s="26">
        <v>642</v>
      </c>
      <c r="E11" s="30">
        <f>Лесной_контроль!E28+Земельный_контроль!E28+Контроль_жилфонд!E28+Контроль_продажи_алкоголя!E28+Контроль_дорог!E28+Контроль_негос_лотерей!E28+Контроль_обяз_экземпляра!E28+Экологический_контроль!E28+Контроль_муниципал_лотерей!E28+Контроль_благоустройства!E28+Контроль_ценообразования!E28+Контроль_особ_экон_зоны!E28+Финансовый_контроль!E28+Контроль_герб!E28+Контроль_НПА_рекламы!E28+Контроль_культ_меропр!E28+Торговый_контроль!E28+Прочие!E28</f>
        <v>0</v>
      </c>
      <c r="F11" s="30">
        <f>Лесной_контроль!F28+Земельный_контроль!F28+Контроль_жилфонд!F28+Контроль_продажи_алкоголя!F28+Контроль_дорог!F28+Контроль_негос_лотерей!F28+Контроль_обяз_экземпляра!F28+Экологический_контроль!F28+Контроль_муниципал_лотерей!F28+Контроль_благоустройства!F28+Контроль_ценообразования!F28+Контроль_особ_экон_зоны!F28+Финансовый_контроль!F28+Контроль_герб!F28+Контроль_НПА_рекламы!F28+Контроль_культ_меропр!F28+Торговый_контроль!F28+Прочие!F28</f>
        <v>0</v>
      </c>
      <c r="G11" s="30">
        <f>Лесной_контроль!G28+Земельный_контроль!G28+Контроль_жилфонд!G28+Контроль_продажи_алкоголя!G28+Контроль_дорог!G28+Контроль_негос_лотерей!G28+Контроль_обяз_экземпляра!G28+Экологический_контроль!G28+Контроль_муниципал_лотерей!G28+Контроль_благоустройства!G28+Контроль_ценообразования!G28+Контроль_особ_экон_зоны!G28+Финансовый_контроль!G28+Контроль_герб!G28+Контроль_НПА_рекламы!G28+Контроль_культ_меропр!G28+Торговый_контроль!G28+Прочие!G28</f>
        <v>0</v>
      </c>
    </row>
    <row r="12" spans="1:7" ht="25.5" customHeight="1" x14ac:dyDescent="0.2">
      <c r="A12" s="34" t="s">
        <v>103</v>
      </c>
      <c r="B12" s="26">
        <v>23</v>
      </c>
      <c r="C12" s="26" t="s">
        <v>61</v>
      </c>
      <c r="D12" s="26">
        <v>642</v>
      </c>
      <c r="E12" s="30">
        <f>Лесной_контроль!E29+Земельный_контроль!E29+Контроль_жилфонд!E29+Контроль_продажи_алкоголя!E29+Контроль_дорог!E29+Контроль_негос_лотерей!E29+Контроль_обяз_экземпляра!E29+Экологический_контроль!E29+Контроль_муниципал_лотерей!E29+Контроль_благоустройства!E29+Контроль_ценообразования!E29+Контроль_особ_экон_зоны!E29+Финансовый_контроль!E29+Контроль_герб!E29+Контроль_НПА_рекламы!E29+Контроль_культ_меропр!E29+Торговый_контроль!E29+Прочие!E29</f>
        <v>0</v>
      </c>
      <c r="F12" s="30">
        <f>Лесной_контроль!F29+Земельный_контроль!F29+Контроль_жилфонд!F29+Контроль_продажи_алкоголя!F29+Контроль_дорог!F29+Контроль_негос_лотерей!F29+Контроль_обяз_экземпляра!F29+Экологический_контроль!F29+Контроль_муниципал_лотерей!F29+Контроль_благоустройства!F29+Контроль_ценообразования!F29+Контроль_особ_экон_зоны!F29+Финансовый_контроль!F29+Контроль_герб!F29+Контроль_НПА_рекламы!F29+Контроль_культ_меропр!F29+Торговый_контроль!F29+Прочие!F29</f>
        <v>0</v>
      </c>
      <c r="G12" s="30">
        <f>Лесной_контроль!G29+Земельный_контроль!G29+Контроль_жилфонд!G29+Контроль_продажи_алкоголя!G29+Контроль_дорог!G29+Контроль_негос_лотерей!G29+Контроль_обяз_экземпляра!G29+Экологический_контроль!G29+Контроль_муниципал_лотерей!G29+Контроль_благоустройства!G29+Контроль_ценообразования!G29+Контроль_особ_экон_зоны!G29+Финансовый_контроль!G29+Контроль_герб!G29+Контроль_НПА_рекламы!G29+Контроль_культ_меропр!G29+Торговый_контроль!G29+Прочие!G29</f>
        <v>0</v>
      </c>
    </row>
    <row r="13" spans="1:7" ht="38.25" customHeight="1" x14ac:dyDescent="0.2">
      <c r="A13" s="28" t="s">
        <v>104</v>
      </c>
      <c r="B13" s="26">
        <v>24</v>
      </c>
      <c r="C13" s="26" t="s">
        <v>61</v>
      </c>
      <c r="D13" s="26">
        <v>642</v>
      </c>
      <c r="E13" s="30">
        <f>Лесной_контроль!E30+Земельный_контроль!E30+Контроль_жилфонд!E30+Контроль_продажи_алкоголя!E30+Контроль_дорог!E30+Контроль_негос_лотерей!E30+Контроль_обяз_экземпляра!E30+Экологический_контроль!E30+Контроль_муниципал_лотерей!E30+Контроль_благоустройства!E30+Контроль_ценообразования!E30+Контроль_особ_экон_зоны!E30+Финансовый_контроль!E30+Контроль_герб!E30+Контроль_НПА_рекламы!E30+Контроль_культ_меропр!E30+Торговый_контроль!E30+Прочие!E30</f>
        <v>0</v>
      </c>
      <c r="F13" s="30">
        <f>Лесной_контроль!F30+Земельный_контроль!F30+Контроль_жилфонд!F30+Контроль_продажи_алкоголя!F30+Контроль_дорог!F30+Контроль_негос_лотерей!F30+Контроль_обяз_экземпляра!F30+Экологический_контроль!F30+Контроль_муниципал_лотерей!F30+Контроль_благоустройства!F30+Контроль_ценообразования!F30+Контроль_особ_экон_зоны!F30+Финансовый_контроль!F30+Контроль_герб!F30+Контроль_НПА_рекламы!F30+Контроль_культ_меропр!F30+Торговый_контроль!F30+Прочие!F30</f>
        <v>0</v>
      </c>
      <c r="G13" s="30">
        <f>Лесной_контроль!G30+Земельный_контроль!G30+Контроль_жилфонд!G30+Контроль_продажи_алкоголя!G30+Контроль_дорог!G30+Контроль_негос_лотерей!G30+Контроль_обяз_экземпляра!G30+Экологический_контроль!G30+Контроль_муниципал_лотерей!G30+Контроль_благоустройства!G30+Контроль_ценообразования!G30+Контроль_особ_экон_зоны!G30+Финансовый_контроль!G30+Контроль_герб!G30+Контроль_НПА_рекламы!G30+Контроль_культ_меропр!G30+Торговый_контроль!G30+Прочие!G30</f>
        <v>0</v>
      </c>
    </row>
    <row r="14" spans="1:7" ht="25.5" customHeight="1" x14ac:dyDescent="0.2">
      <c r="A14" s="28" t="s">
        <v>105</v>
      </c>
      <c r="B14" s="26">
        <v>25</v>
      </c>
      <c r="C14" s="26" t="s">
        <v>61</v>
      </c>
      <c r="D14" s="26">
        <v>642</v>
      </c>
      <c r="E14" s="30">
        <f>Лесной_контроль!E31+Земельный_контроль!E31+Контроль_жилфонд!E31+Контроль_продажи_алкоголя!E31+Контроль_дорог!E31+Контроль_негос_лотерей!E31+Контроль_обяз_экземпляра!E31+Экологический_контроль!E31+Контроль_муниципал_лотерей!E31+Контроль_благоустройства!E31+Контроль_ценообразования!E31+Контроль_особ_экон_зоны!E31+Финансовый_контроль!E31+Контроль_герб!E31+Контроль_НПА_рекламы!E31+Контроль_культ_меропр!E31+Торговый_контроль!E31+Прочие!E31</f>
        <v>0</v>
      </c>
      <c r="F14" s="30">
        <f>Лесной_контроль!F31+Земельный_контроль!F31+Контроль_жилфонд!F31+Контроль_продажи_алкоголя!F31+Контроль_дорог!F31+Контроль_негос_лотерей!F31+Контроль_обяз_экземпляра!F31+Экологический_контроль!F31+Контроль_муниципал_лотерей!F31+Контроль_благоустройства!F31+Контроль_ценообразования!F31+Контроль_особ_экон_зоны!F31+Финансовый_контроль!F31+Контроль_герб!F31+Контроль_НПА_рекламы!F31+Контроль_культ_меропр!F31+Торговый_контроль!F31+Прочие!F31</f>
        <v>0</v>
      </c>
      <c r="G14" s="30">
        <f>Лесной_контроль!G31+Земельный_контроль!G31+Контроль_жилфонд!G31+Контроль_продажи_алкоголя!G31+Контроль_дорог!G31+Контроль_негос_лотерей!G31+Контроль_обяз_экземпляра!G31+Экологический_контроль!G31+Контроль_муниципал_лотерей!G31+Контроль_благоустройства!G31+Контроль_ценообразования!G31+Контроль_особ_экон_зоны!G31+Финансовый_контроль!G31+Контроль_герб!G31+Контроль_НПА_рекламы!G31+Контроль_культ_меропр!G31+Торговый_контроль!G31+Прочие!G31</f>
        <v>0</v>
      </c>
    </row>
    <row r="15" spans="1:7" ht="25.5" customHeight="1" x14ac:dyDescent="0.2">
      <c r="A15" s="28" t="s">
        <v>106</v>
      </c>
      <c r="B15" s="26">
        <v>26</v>
      </c>
      <c r="C15" s="26" t="s">
        <v>61</v>
      </c>
      <c r="D15" s="26">
        <v>642</v>
      </c>
      <c r="E15" s="30">
        <f>Лесной_контроль!E32+Земельный_контроль!E32+Контроль_жилфонд!E32+Контроль_продажи_алкоголя!E32+Контроль_дорог!E32+Контроль_негос_лотерей!E32+Контроль_обяз_экземпляра!E32+Экологический_контроль!E32+Контроль_муниципал_лотерей!E32+Контроль_благоустройства!E32+Контроль_ценообразования!E32+Контроль_особ_экон_зоны!E32+Финансовый_контроль!E32+Контроль_герб!E32+Контроль_НПА_рекламы!E32+Контроль_культ_меропр!E32+Торговый_контроль!E32+Прочие!E32</f>
        <v>0</v>
      </c>
      <c r="F15" s="30">
        <f>Лесной_контроль!F32+Земельный_контроль!F32+Контроль_жилфонд!F32+Контроль_продажи_алкоголя!F32+Контроль_дорог!F32+Контроль_негос_лотерей!F32+Контроль_обяз_экземпляра!F32+Экологический_контроль!F32+Контроль_муниципал_лотерей!F32+Контроль_благоустройства!F32+Контроль_ценообразования!F32+Контроль_особ_экон_зоны!F32+Финансовый_контроль!F32+Контроль_герб!F32+Контроль_НПА_рекламы!F32+Контроль_культ_меропр!F32+Торговый_контроль!F32+Прочие!F32</f>
        <v>0</v>
      </c>
      <c r="G15" s="30">
        <f>Лесной_контроль!G32+Земельный_контроль!G32+Контроль_жилфонд!G32+Контроль_продажи_алкоголя!G32+Контроль_дорог!G32+Контроль_негос_лотерей!G32+Контроль_обяз_экземпляра!G32+Экологический_контроль!G32+Контроль_муниципал_лотерей!G32+Контроль_благоустройства!G32+Контроль_ценообразования!G32+Контроль_особ_экон_зоны!G32+Финансовый_контроль!G32+Контроль_герб!G32+Контроль_НПА_рекламы!G32+Контроль_культ_меропр!G32+Торговый_контроль!G32+Прочие!G32</f>
        <v>0</v>
      </c>
    </row>
    <row r="16" spans="1:7" ht="25.5" customHeight="1" x14ac:dyDescent="0.2">
      <c r="A16" s="34" t="s">
        <v>107</v>
      </c>
      <c r="B16" s="26">
        <v>27</v>
      </c>
      <c r="C16" s="26" t="s">
        <v>61</v>
      </c>
      <c r="D16" s="26">
        <v>642</v>
      </c>
      <c r="E16" s="30">
        <f>Лесной_контроль!E33+Земельный_контроль!E33+Контроль_жилфонд!E33+Контроль_продажи_алкоголя!E33+Контроль_дорог!E33+Контроль_негос_лотерей!E33+Контроль_обяз_экземпляра!E33+Экологический_контроль!E33+Контроль_муниципал_лотерей!E33+Контроль_благоустройства!E33+Контроль_ценообразования!E33+Контроль_особ_экон_зоны!E33+Финансовый_контроль!E33+Контроль_герб!E33+Контроль_НПА_рекламы!E33+Контроль_культ_меропр!E33+Торговый_контроль!E33+Прочие!E33</f>
        <v>0</v>
      </c>
      <c r="F16" s="30">
        <f>Лесной_контроль!F33+Земельный_контроль!F33+Контроль_жилфонд!F33+Контроль_продажи_алкоголя!F33+Контроль_дорог!F33+Контроль_негос_лотерей!F33+Контроль_обяз_экземпляра!F33+Экологический_контроль!F33+Контроль_муниципал_лотерей!F33+Контроль_благоустройства!F33+Контроль_ценообразования!F33+Контроль_особ_экон_зоны!F33+Финансовый_контроль!F33+Контроль_герб!F33+Контроль_НПА_рекламы!F33+Контроль_культ_меропр!F33+Торговый_контроль!F33+Прочие!F33</f>
        <v>0</v>
      </c>
      <c r="G16" s="30">
        <f>Лесной_контроль!G33+Земельный_контроль!G33+Контроль_жилфонд!G33+Контроль_продажи_алкоголя!G33+Контроль_дорог!G33+Контроль_негос_лотерей!G33+Контроль_обяз_экземпляра!G33+Экологический_контроль!G33+Контроль_муниципал_лотерей!G33+Контроль_благоустройства!G33+Контроль_ценообразования!G33+Контроль_особ_экон_зоны!G33+Финансовый_контроль!G33+Контроль_герб!G33+Контроль_НПА_рекламы!G33+Контроль_культ_меропр!G33+Торговый_контроль!G33+Прочие!G33</f>
        <v>0</v>
      </c>
    </row>
    <row r="17" spans="1:7" x14ac:dyDescent="0.2">
      <c r="A17" s="34" t="s">
        <v>108</v>
      </c>
      <c r="B17" s="26">
        <v>28</v>
      </c>
      <c r="C17" s="26" t="s">
        <v>61</v>
      </c>
      <c r="D17" s="26">
        <v>642</v>
      </c>
      <c r="E17" s="30">
        <f>Лесной_контроль!E34+Земельный_контроль!E34+Контроль_жилфонд!E34+Контроль_продажи_алкоголя!E34+Контроль_дорог!E34+Контроль_негос_лотерей!E34+Контроль_обяз_экземпляра!E34+Экологический_контроль!E34+Контроль_муниципал_лотерей!E34+Контроль_благоустройства!E34+Контроль_ценообразования!E34+Контроль_особ_экон_зоны!E34+Финансовый_контроль!E34+Контроль_герб!E34+Контроль_НПА_рекламы!E34+Контроль_культ_меропр!E34+Торговый_контроль!E34+Прочие!E34</f>
        <v>0</v>
      </c>
      <c r="F17" s="30">
        <f>Лесной_контроль!F34+Земельный_контроль!F34+Контроль_жилфонд!F34+Контроль_продажи_алкоголя!F34+Контроль_дорог!F34+Контроль_негос_лотерей!F34+Контроль_обяз_экземпляра!F34+Экологический_контроль!F34+Контроль_муниципал_лотерей!F34+Контроль_благоустройства!F34+Контроль_ценообразования!F34+Контроль_особ_экон_зоны!F34+Финансовый_контроль!F34+Контроль_герб!F34+Контроль_НПА_рекламы!F34+Контроль_культ_меропр!F34+Торговый_контроль!F34+Прочие!F34</f>
        <v>0</v>
      </c>
      <c r="G17" s="30">
        <f>Лесной_контроль!G34+Земельный_контроль!G34+Контроль_жилфонд!G34+Контроль_продажи_алкоголя!G34+Контроль_дорог!G34+Контроль_негос_лотерей!G34+Контроль_обяз_экземпляра!G34+Экологический_контроль!G34+Контроль_муниципал_лотерей!G34+Контроль_благоустройства!G34+Контроль_ценообразования!G34+Контроль_особ_экон_зоны!G34+Финансовый_контроль!G34+Контроль_герб!G34+Контроль_НПА_рекламы!G34+Контроль_культ_меропр!G34+Торговый_контроль!G34+Прочие!G34</f>
        <v>0</v>
      </c>
    </row>
    <row r="18" spans="1:7" x14ac:dyDescent="0.2">
      <c r="A18" s="34" t="s">
        <v>109</v>
      </c>
      <c r="B18" s="26">
        <v>29</v>
      </c>
      <c r="C18" s="26" t="s">
        <v>61</v>
      </c>
      <c r="D18" s="26">
        <v>642</v>
      </c>
      <c r="E18" s="30">
        <f>Лесной_контроль!E35+Земельный_контроль!E35+Контроль_жилфонд!E35+Контроль_продажи_алкоголя!E35+Контроль_дорог!E35+Контроль_негос_лотерей!E35+Контроль_обяз_экземпляра!E35+Экологический_контроль!E35+Контроль_муниципал_лотерей!E35+Контроль_благоустройства!E35+Контроль_ценообразования!E35+Контроль_особ_экон_зоны!E35+Финансовый_контроль!E35+Контроль_герб!E35+Контроль_НПА_рекламы!E35+Контроль_культ_меропр!E35+Торговый_контроль!E35+Прочие!E35</f>
        <v>0</v>
      </c>
      <c r="F18" s="30">
        <f>Лесной_контроль!F35+Земельный_контроль!F35+Контроль_жилфонд!F35+Контроль_продажи_алкоголя!F35+Контроль_дорог!F35+Контроль_негос_лотерей!F35+Контроль_обяз_экземпляра!F35+Экологический_контроль!F35+Контроль_муниципал_лотерей!F35+Контроль_благоустройства!F35+Контроль_ценообразования!F35+Контроль_особ_экон_зоны!F35+Финансовый_контроль!F35+Контроль_герб!F35+Контроль_НПА_рекламы!F35+Контроль_культ_меропр!F35+Торговый_контроль!F35+Прочие!F35</f>
        <v>0</v>
      </c>
      <c r="G18" s="30">
        <f>Лесной_контроль!G35+Земельный_контроль!G35+Контроль_жилфонд!G35+Контроль_продажи_алкоголя!G35+Контроль_дорог!G35+Контроль_негос_лотерей!G35+Контроль_обяз_экземпляра!G35+Экологический_контроль!G35+Контроль_муниципал_лотерей!G35+Контроль_благоустройства!G35+Контроль_ценообразования!G35+Контроль_особ_экон_зоны!G35+Финансовый_контроль!G35+Контроль_герб!G35+Контроль_НПА_рекламы!G35+Контроль_культ_меропр!G35+Торговый_контроль!G35+Прочие!G35</f>
        <v>0</v>
      </c>
    </row>
    <row r="19" spans="1:7" ht="25.5" customHeight="1" x14ac:dyDescent="0.2">
      <c r="A19" s="34" t="s">
        <v>110</v>
      </c>
      <c r="B19" s="26">
        <v>30</v>
      </c>
      <c r="C19" s="26" t="s">
        <v>61</v>
      </c>
      <c r="D19" s="26">
        <v>642</v>
      </c>
      <c r="E19" s="30">
        <f>Лесной_контроль!E36+Земельный_контроль!E36+Контроль_жилфонд!E36+Контроль_продажи_алкоголя!E36+Контроль_дорог!E36+Контроль_негос_лотерей!E36+Контроль_обяз_экземпляра!E36+Экологический_контроль!E36+Контроль_муниципал_лотерей!E36+Контроль_благоустройства!E36+Контроль_ценообразования!E36+Контроль_особ_экон_зоны!E36+Финансовый_контроль!E36+Контроль_герб!E36+Контроль_НПА_рекламы!E36+Контроль_культ_меропр!E36+Торговый_контроль!E36+Прочие!E36</f>
        <v>0</v>
      </c>
      <c r="F19" s="30">
        <f>Лесной_контроль!F36+Земельный_контроль!F36+Контроль_жилфонд!F36+Контроль_продажи_алкоголя!F36+Контроль_дорог!F36+Контроль_негос_лотерей!F36+Контроль_обяз_экземпляра!F36+Экологический_контроль!F36+Контроль_муниципал_лотерей!F36+Контроль_благоустройства!F36+Контроль_ценообразования!F36+Контроль_особ_экон_зоны!F36+Финансовый_контроль!F36+Контроль_герб!F36+Контроль_НПА_рекламы!F36+Контроль_культ_меропр!F36+Торговый_контроль!F36+Прочие!F36</f>
        <v>0</v>
      </c>
      <c r="G19" s="30">
        <f>Лесной_контроль!G36+Земельный_контроль!G36+Контроль_жилфонд!G36+Контроль_продажи_алкоголя!G36+Контроль_дорог!G36+Контроль_негос_лотерей!G36+Контроль_обяз_экземпляра!G36+Экологический_контроль!G36+Контроль_муниципал_лотерей!G36+Контроль_благоустройства!G36+Контроль_ценообразования!G36+Контроль_особ_экон_зоны!G36+Финансовый_контроль!G36+Контроль_герб!G36+Контроль_НПА_рекламы!G36+Контроль_культ_меропр!G36+Торговый_контроль!G36+Прочие!G36</f>
        <v>0</v>
      </c>
    </row>
    <row r="20" spans="1:7" x14ac:dyDescent="0.2">
      <c r="A20" s="34" t="s">
        <v>111</v>
      </c>
      <c r="B20" s="26">
        <v>31</v>
      </c>
      <c r="C20" s="26" t="s">
        <v>61</v>
      </c>
      <c r="D20" s="26">
        <v>642</v>
      </c>
      <c r="E20" s="30">
        <f>Лесной_контроль!E37+Земельный_контроль!E37+Контроль_жилфонд!E37+Контроль_продажи_алкоголя!E37+Контроль_дорог!E37+Контроль_негос_лотерей!E37+Контроль_обяз_экземпляра!E37+Экологический_контроль!E37+Контроль_муниципал_лотерей!E37+Контроль_благоустройства!E37+Контроль_ценообразования!E37+Контроль_особ_экон_зоны!E37+Финансовый_контроль!E37+Контроль_герб!E37+Контроль_НПА_рекламы!E37+Контроль_культ_меропр!E37+Торговый_контроль!E37+Прочие!E37</f>
        <v>0</v>
      </c>
      <c r="F20" s="30">
        <f>Лесной_контроль!F37+Земельный_контроль!F37+Контроль_жилфонд!F37+Контроль_продажи_алкоголя!F37+Контроль_дорог!F37+Контроль_негос_лотерей!F37+Контроль_обяз_экземпляра!F37+Экологический_контроль!F37+Контроль_муниципал_лотерей!F37+Контроль_благоустройства!F37+Контроль_ценообразования!F37+Контроль_особ_экон_зоны!F37+Финансовый_контроль!F37+Контроль_герб!F37+Контроль_НПА_рекламы!F37+Контроль_культ_меропр!F37+Торговый_контроль!F37+Прочие!F37</f>
        <v>0</v>
      </c>
      <c r="G20" s="30">
        <f>Лесной_контроль!G37+Земельный_контроль!G37+Контроль_жилфонд!G37+Контроль_продажи_алкоголя!G37+Контроль_дорог!G37+Контроль_негос_лотерей!G37+Контроль_обяз_экземпляра!G37+Экологический_контроль!G37+Контроль_муниципал_лотерей!G37+Контроль_благоустройства!G37+Контроль_ценообразования!G37+Контроль_особ_экон_зоны!G37+Финансовый_контроль!G37+Контроль_герб!G37+Контроль_НПА_рекламы!G37+Контроль_культ_меропр!G37+Торговый_контроль!G37+Прочие!G37</f>
        <v>0</v>
      </c>
    </row>
    <row r="21" spans="1:7" x14ac:dyDescent="0.2">
      <c r="A21" s="34" t="s">
        <v>112</v>
      </c>
      <c r="B21" s="26">
        <v>32</v>
      </c>
      <c r="C21" s="26" t="s">
        <v>61</v>
      </c>
      <c r="D21" s="26">
        <v>642</v>
      </c>
      <c r="E21" s="30">
        <f>Лесной_контроль!E38+Земельный_контроль!E38+Контроль_жилфонд!E38+Контроль_продажи_алкоголя!E38+Контроль_дорог!E38+Контроль_негос_лотерей!E38+Контроль_обяз_экземпляра!E38+Экологический_контроль!E38+Контроль_муниципал_лотерей!E38+Контроль_благоустройства!E38+Контроль_ценообразования!E38+Контроль_особ_экон_зоны!E38+Финансовый_контроль!E38+Контроль_герб!E38+Контроль_НПА_рекламы!E38+Контроль_культ_меропр!E38+Торговый_контроль!E38+Прочие!E38</f>
        <v>0</v>
      </c>
      <c r="F21" s="30">
        <f>Лесной_контроль!F38+Земельный_контроль!F38+Контроль_жилфонд!F38+Контроль_продажи_алкоголя!F38+Контроль_дорог!F38+Контроль_негос_лотерей!F38+Контроль_обяз_экземпляра!F38+Экологический_контроль!F38+Контроль_муниципал_лотерей!F38+Контроль_благоустройства!F38+Контроль_ценообразования!F38+Контроль_особ_экон_зоны!F38+Финансовый_контроль!F38+Контроль_герб!F38+Контроль_НПА_рекламы!F38+Контроль_культ_меропр!F38+Торговый_контроль!F38+Прочие!F38</f>
        <v>0</v>
      </c>
      <c r="G21" s="30">
        <f>Лесной_контроль!G38+Земельный_контроль!G38+Контроль_жилфонд!G38+Контроль_продажи_алкоголя!G38+Контроль_дорог!G38+Контроль_негос_лотерей!G38+Контроль_обяз_экземпляра!G38+Экологический_контроль!G38+Контроль_муниципал_лотерей!G38+Контроль_благоустройства!G38+Контроль_ценообразования!G38+Контроль_особ_экон_зоны!G38+Финансовый_контроль!G38+Контроль_герб!G38+Контроль_НПА_рекламы!G38+Контроль_культ_меропр!G38+Торговый_контроль!G38+Прочие!G38</f>
        <v>0</v>
      </c>
    </row>
    <row r="22" spans="1:7" x14ac:dyDescent="0.2">
      <c r="A22" s="34" t="s">
        <v>113</v>
      </c>
      <c r="B22" s="26">
        <v>33</v>
      </c>
      <c r="C22" s="26" t="s">
        <v>61</v>
      </c>
      <c r="D22" s="26">
        <v>642</v>
      </c>
      <c r="E22" s="30">
        <f>Лесной_контроль!E39+Земельный_контроль!E39+Контроль_жилфонд!E39+Контроль_продажи_алкоголя!E39+Контроль_дорог!E39+Контроль_негос_лотерей!E39+Контроль_обяз_экземпляра!E39+Экологический_контроль!E39+Контроль_муниципал_лотерей!E39+Контроль_благоустройства!E39+Контроль_ценообразования!E39+Контроль_особ_экон_зоны!E39+Финансовый_контроль!E39+Контроль_герб!E39+Контроль_НПА_рекламы!E39+Контроль_культ_меропр!E39+Торговый_контроль!E39+Прочие!E39</f>
        <v>0</v>
      </c>
      <c r="F22" s="30">
        <f>Лесной_контроль!F39+Земельный_контроль!F39+Контроль_жилфонд!F39+Контроль_продажи_алкоголя!F39+Контроль_дорог!F39+Контроль_негос_лотерей!F39+Контроль_обяз_экземпляра!F39+Экологический_контроль!F39+Контроль_муниципал_лотерей!F39+Контроль_благоустройства!F39+Контроль_ценообразования!F39+Контроль_особ_экон_зоны!F39+Финансовый_контроль!F39+Контроль_герб!F39+Контроль_НПА_рекламы!F39+Контроль_культ_меропр!F39+Торговый_контроль!F39+Прочие!F39</f>
        <v>0</v>
      </c>
      <c r="G22" s="30">
        <f>Лесной_контроль!G39+Земельный_контроль!G39+Контроль_жилфонд!G39+Контроль_продажи_алкоголя!G39+Контроль_дорог!G39+Контроль_негос_лотерей!G39+Контроль_обяз_экземпляра!G39+Экологический_контроль!G39+Контроль_муниципал_лотерей!G39+Контроль_благоустройства!G39+Контроль_ценообразования!G39+Контроль_особ_экон_зоны!G39+Финансовый_контроль!G39+Контроль_герб!G39+Контроль_НПА_рекламы!G39+Контроль_культ_меропр!G39+Торговый_контроль!G39+Прочие!G39</f>
        <v>0</v>
      </c>
    </row>
    <row r="23" spans="1:7" x14ac:dyDescent="0.2">
      <c r="A23" s="34" t="s">
        <v>114</v>
      </c>
      <c r="B23" s="26">
        <v>34</v>
      </c>
      <c r="C23" s="26" t="s">
        <v>61</v>
      </c>
      <c r="D23" s="26">
        <v>642</v>
      </c>
      <c r="E23" s="30">
        <f>Лесной_контроль!E40+Земельный_контроль!E40+Контроль_жилфонд!E40+Контроль_продажи_алкоголя!E40+Контроль_дорог!E40+Контроль_негос_лотерей!E40+Контроль_обяз_экземпляра!E40+Экологический_контроль!E40+Контроль_муниципал_лотерей!E40+Контроль_благоустройства!E40+Контроль_ценообразования!E40+Контроль_особ_экон_зоны!E40+Финансовый_контроль!E40+Контроль_герб!E40+Контроль_НПА_рекламы!E40+Контроль_культ_меропр!E40+Торговый_контроль!E40+Прочие!E40</f>
        <v>0</v>
      </c>
      <c r="F23" s="30">
        <f>Лесной_контроль!F40+Земельный_контроль!F40+Контроль_жилфонд!F40+Контроль_продажи_алкоголя!F40+Контроль_дорог!F40+Контроль_негос_лотерей!F40+Контроль_обяз_экземпляра!F40+Экологический_контроль!F40+Контроль_муниципал_лотерей!F40+Контроль_благоустройства!F40+Контроль_ценообразования!F40+Контроль_особ_экон_зоны!F40+Финансовый_контроль!F40+Контроль_герб!F40+Контроль_НПА_рекламы!F40+Контроль_культ_меропр!F40+Торговый_контроль!F40+Прочие!F40</f>
        <v>0</v>
      </c>
      <c r="G23" s="30">
        <f>Лесной_контроль!G40+Земельный_контроль!G40+Контроль_жилфонд!G40+Контроль_продажи_алкоголя!G40+Контроль_дорог!G40+Контроль_негос_лотерей!G40+Контроль_обяз_экземпляра!G40+Экологический_контроль!G40+Контроль_муниципал_лотерей!G40+Контроль_благоустройства!G40+Контроль_ценообразования!G40+Контроль_особ_экон_зоны!G40+Финансовый_контроль!G40+Контроль_герб!G40+Контроль_НПА_рекламы!G40+Контроль_культ_меропр!G40+Торговый_контроль!G40+Прочие!G40</f>
        <v>0</v>
      </c>
    </row>
    <row r="24" spans="1:7" x14ac:dyDescent="0.2">
      <c r="A24" s="35" t="s">
        <v>115</v>
      </c>
      <c r="B24" s="26">
        <v>35</v>
      </c>
      <c r="C24" s="26" t="s">
        <v>61</v>
      </c>
      <c r="D24" s="26">
        <v>642</v>
      </c>
      <c r="E24" s="30">
        <f>Лесной_контроль!E41+Земельный_контроль!E41+Контроль_жилфонд!E41+Контроль_продажи_алкоголя!E41+Контроль_дорог!E41+Контроль_негос_лотерей!E41+Контроль_обяз_экземпляра!E41+Экологический_контроль!E41+Контроль_муниципал_лотерей!E41+Контроль_благоустройства!E41+Контроль_ценообразования!E41+Контроль_особ_экон_зоны!E41+Финансовый_контроль!E41+Контроль_герб!E41+Контроль_НПА_рекламы!E41+Контроль_культ_меропр!E41+Торговый_контроль!E41+Прочие!E41</f>
        <v>0</v>
      </c>
      <c r="F24" s="30">
        <f>Лесной_контроль!F41+Земельный_контроль!F41+Контроль_жилфонд!F41+Контроль_продажи_алкоголя!F41+Контроль_дорог!F41+Контроль_негос_лотерей!F41+Контроль_обяз_экземпляра!F41+Экологический_контроль!F41+Контроль_муниципал_лотерей!F41+Контроль_благоустройства!F41+Контроль_ценообразования!F41+Контроль_особ_экон_зоны!F41+Финансовый_контроль!F41+Контроль_герб!F41+Контроль_НПА_рекламы!F41+Контроль_культ_меропр!F41+Торговый_контроль!F41+Прочие!F41</f>
        <v>0</v>
      </c>
      <c r="G24" s="30">
        <f>Лесной_контроль!G41+Земельный_контроль!G41+Контроль_жилфонд!G41+Контроль_продажи_алкоголя!G41+Контроль_дорог!G41+Контроль_негос_лотерей!G41+Контроль_обяз_экземпляра!G41+Экологический_контроль!G41+Контроль_муниципал_лотерей!G41+Контроль_благоустройства!G41+Контроль_ценообразования!G41+Контроль_особ_экон_зоны!G41+Финансовый_контроль!G41+Контроль_герб!G41+Контроль_НПА_рекламы!G41+Контроль_культ_меропр!G41+Торговый_контроль!G41+Прочие!G41</f>
        <v>0</v>
      </c>
    </row>
    <row r="25" spans="1:7" x14ac:dyDescent="0.2">
      <c r="A25" s="35" t="s">
        <v>116</v>
      </c>
      <c r="B25" s="26">
        <v>36</v>
      </c>
      <c r="C25" s="26" t="s">
        <v>61</v>
      </c>
      <c r="D25" s="26">
        <v>642</v>
      </c>
      <c r="E25" s="30">
        <f>Лесной_контроль!E42+Земельный_контроль!E42+Контроль_жилфонд!E42+Контроль_продажи_алкоголя!E42+Контроль_дорог!E42+Контроль_негос_лотерей!E42+Контроль_обяз_экземпляра!E42+Экологический_контроль!E42+Контроль_муниципал_лотерей!E42+Контроль_благоустройства!E42+Контроль_ценообразования!E42+Контроль_особ_экон_зоны!E42+Финансовый_контроль!E42+Контроль_герб!E42+Контроль_НПА_рекламы!E42+Контроль_культ_меропр!E42+Торговый_контроль!E42+Прочие!E42</f>
        <v>0</v>
      </c>
      <c r="F25" s="30">
        <f>Лесной_контроль!F42+Земельный_контроль!F42+Контроль_жилфонд!F42+Контроль_продажи_алкоголя!F42+Контроль_дорог!F42+Контроль_негос_лотерей!F42+Контроль_обяз_экземпляра!F42+Экологический_контроль!F42+Контроль_муниципал_лотерей!F42+Контроль_благоустройства!F42+Контроль_ценообразования!F42+Контроль_особ_экон_зоны!F42+Финансовый_контроль!F42+Контроль_герб!F42+Контроль_НПА_рекламы!F42+Контроль_культ_меропр!F42+Торговый_контроль!F42+Прочие!F42</f>
        <v>0</v>
      </c>
      <c r="G25" s="30">
        <f>Лесной_контроль!G42+Земельный_контроль!G42+Контроль_жилфонд!G42+Контроль_продажи_алкоголя!G42+Контроль_дорог!G42+Контроль_негос_лотерей!G42+Контроль_обяз_экземпляра!G42+Экологический_контроль!G42+Контроль_муниципал_лотерей!G42+Контроль_благоустройства!G42+Контроль_ценообразования!G42+Контроль_особ_экон_зоны!G42+Финансовый_контроль!G42+Контроль_герб!G42+Контроль_НПА_рекламы!G42+Контроль_культ_меропр!G42+Торговый_контроль!G42+Прочие!G42</f>
        <v>0</v>
      </c>
    </row>
    <row r="26" spans="1:7" x14ac:dyDescent="0.2">
      <c r="A26" s="35" t="s">
        <v>117</v>
      </c>
      <c r="B26" s="26">
        <v>37</v>
      </c>
      <c r="C26" s="26" t="s">
        <v>61</v>
      </c>
      <c r="D26" s="26">
        <v>642</v>
      </c>
      <c r="E26" s="30">
        <f>Лесной_контроль!E43+Земельный_контроль!E43+Контроль_жилфонд!E43+Контроль_продажи_алкоголя!E43+Контроль_дорог!E43+Контроль_негос_лотерей!E43+Контроль_обяз_экземпляра!E43+Экологический_контроль!E43+Контроль_муниципал_лотерей!E43+Контроль_благоустройства!E43+Контроль_ценообразования!E43+Контроль_особ_экон_зоны!E43+Финансовый_контроль!E43+Контроль_герб!E43+Контроль_НПА_рекламы!E43+Контроль_культ_меропр!E43+Торговый_контроль!E43+Прочие!E43</f>
        <v>0</v>
      </c>
      <c r="F26" s="30">
        <f>Лесной_контроль!F43+Земельный_контроль!F43+Контроль_жилфонд!F43+Контроль_продажи_алкоголя!F43+Контроль_дорог!F43+Контроль_негос_лотерей!F43+Контроль_обяз_экземпляра!F43+Экологический_контроль!F43+Контроль_муниципал_лотерей!F43+Контроль_благоустройства!F43+Контроль_ценообразования!F43+Контроль_особ_экон_зоны!F43+Финансовый_контроль!F43+Контроль_герб!F43+Контроль_НПА_рекламы!F43+Контроль_культ_меропр!F43+Торговый_контроль!F43+Прочие!F43</f>
        <v>0</v>
      </c>
      <c r="G26" s="30">
        <f>Лесной_контроль!G43+Земельный_контроль!G43+Контроль_жилфонд!G43+Контроль_продажи_алкоголя!G43+Контроль_дорог!G43+Контроль_негос_лотерей!G43+Контроль_обяз_экземпляра!G43+Экологический_контроль!G43+Контроль_муниципал_лотерей!G43+Контроль_благоустройства!G43+Контроль_ценообразования!G43+Контроль_особ_экон_зоны!G43+Финансовый_контроль!G43+Контроль_герб!G43+Контроль_НПА_рекламы!G43+Контроль_культ_меропр!G43+Торговый_контроль!G43+Прочие!G43</f>
        <v>0</v>
      </c>
    </row>
    <row r="27" spans="1:7" x14ac:dyDescent="0.2">
      <c r="A27" s="28" t="s">
        <v>118</v>
      </c>
      <c r="B27" s="26">
        <v>38</v>
      </c>
      <c r="C27" s="26" t="s">
        <v>119</v>
      </c>
      <c r="D27" s="26">
        <v>384</v>
      </c>
      <c r="E27" s="30">
        <f>Лесной_контроль!E44+Земельный_контроль!E44+Контроль_жилфонд!E44+Контроль_продажи_алкоголя!E44+Контроль_дорог!E44+Контроль_негос_лотерей!E44+Контроль_обяз_экземпляра!E44+Экологический_контроль!E44+Контроль_муниципал_лотерей!E44+Контроль_благоустройства!E44+Контроль_ценообразования!E44+Контроль_особ_экон_зоны!E44+Финансовый_контроль!E44+Контроль_герб!E44+Контроль_НПА_рекламы!E44+Контроль_культ_меропр!E44+Торговый_контроль!E44+Прочие!E44</f>
        <v>0</v>
      </c>
      <c r="F27" s="30">
        <f>Лесной_контроль!F44+Земельный_контроль!F44+Контроль_жилфонд!F44+Контроль_продажи_алкоголя!F44+Контроль_дорог!F44+Контроль_негос_лотерей!F44+Контроль_обяз_экземпляра!F44+Экологический_контроль!F44+Контроль_муниципал_лотерей!F44+Контроль_благоустройства!F44+Контроль_ценообразования!F44+Контроль_особ_экон_зоны!F44+Финансовый_контроль!F44+Контроль_герб!F44+Контроль_НПА_рекламы!F44+Контроль_культ_меропр!F44+Торговый_контроль!F44+Прочие!F44</f>
        <v>0</v>
      </c>
      <c r="G27" s="30">
        <f>Лесной_контроль!G44+Земельный_контроль!G44+Контроль_жилфонд!G44+Контроль_продажи_алкоголя!G44+Контроль_дорог!G44+Контроль_негос_лотерей!G44+Контроль_обяз_экземпляра!G44+Экологический_контроль!G44+Контроль_муниципал_лотерей!G44+Контроль_благоустройства!G44+Контроль_ценообразования!G44+Контроль_особ_экон_зоны!G44+Финансовый_контроль!G44+Контроль_герб!G44+Контроль_НПА_рекламы!G44+Контроль_культ_меропр!G44+Торговый_контроль!G44+Прочие!G44</f>
        <v>0</v>
      </c>
    </row>
    <row r="28" spans="1:7" x14ac:dyDescent="0.2">
      <c r="A28" s="35" t="s">
        <v>115</v>
      </c>
      <c r="B28" s="26">
        <v>39</v>
      </c>
      <c r="C28" s="26" t="s">
        <v>119</v>
      </c>
      <c r="D28" s="26">
        <v>384</v>
      </c>
      <c r="E28" s="30">
        <f>Лесной_контроль!E45+Земельный_контроль!E45+Контроль_жилфонд!E45+Контроль_продажи_алкоголя!E45+Контроль_дорог!E45+Контроль_негос_лотерей!E45+Контроль_обяз_экземпляра!E45+Экологический_контроль!E45+Контроль_муниципал_лотерей!E45+Контроль_благоустройства!E45+Контроль_ценообразования!E45+Контроль_особ_экон_зоны!E45+Финансовый_контроль!E45+Контроль_герб!E45+Контроль_НПА_рекламы!E45+Контроль_культ_меропр!E45+Торговый_контроль!E45+Прочие!E45</f>
        <v>0</v>
      </c>
      <c r="F28" s="30">
        <f>Лесной_контроль!F45+Земельный_контроль!F45+Контроль_жилфонд!F45+Контроль_продажи_алкоголя!F45+Контроль_дорог!F45+Контроль_негос_лотерей!F45+Контроль_обяз_экземпляра!F45+Экологический_контроль!F45+Контроль_муниципал_лотерей!F45+Контроль_благоустройства!F45+Контроль_ценообразования!F45+Контроль_особ_экон_зоны!F45+Финансовый_контроль!F45+Контроль_герб!F45+Контроль_НПА_рекламы!F45+Контроль_культ_меропр!F45+Торговый_контроль!F45+Прочие!F45</f>
        <v>0</v>
      </c>
      <c r="G28" s="30">
        <f>Лесной_контроль!G45+Земельный_контроль!G45+Контроль_жилфонд!G45+Контроль_продажи_алкоголя!G45+Контроль_дорог!G45+Контроль_негос_лотерей!G45+Контроль_обяз_экземпляра!G45+Экологический_контроль!G45+Контроль_муниципал_лотерей!G45+Контроль_благоустройства!G45+Контроль_ценообразования!G45+Контроль_особ_экон_зоны!G45+Финансовый_контроль!G45+Контроль_герб!G45+Контроль_НПА_рекламы!G45+Контроль_культ_меропр!G45+Торговый_контроль!G45+Прочие!G45</f>
        <v>0</v>
      </c>
    </row>
    <row r="29" spans="1:7" x14ac:dyDescent="0.2">
      <c r="A29" s="35" t="s">
        <v>116</v>
      </c>
      <c r="B29" s="26">
        <v>40</v>
      </c>
      <c r="C29" s="26" t="s">
        <v>119</v>
      </c>
      <c r="D29" s="26">
        <v>384</v>
      </c>
      <c r="E29" s="30">
        <f>Лесной_контроль!E46+Земельный_контроль!E46+Контроль_жилфонд!E46+Контроль_продажи_алкоголя!E46+Контроль_дорог!E46+Контроль_негос_лотерей!E46+Контроль_обяз_экземпляра!E46+Экологический_контроль!E46+Контроль_муниципал_лотерей!E46+Контроль_благоустройства!E46+Контроль_ценообразования!E46+Контроль_особ_экон_зоны!E46+Финансовый_контроль!E46+Контроль_герб!E46+Контроль_НПА_рекламы!E46+Контроль_культ_меропр!E46+Торговый_контроль!E46+Прочие!E46</f>
        <v>0</v>
      </c>
      <c r="F29" s="30">
        <f>Лесной_контроль!F46+Земельный_контроль!F46+Контроль_жилфонд!F46+Контроль_продажи_алкоголя!F46+Контроль_дорог!F46+Контроль_негос_лотерей!F46+Контроль_обяз_экземпляра!F46+Экологический_контроль!F46+Контроль_муниципал_лотерей!F46+Контроль_благоустройства!F46+Контроль_ценообразования!F46+Контроль_особ_экон_зоны!F46+Финансовый_контроль!F46+Контроль_герб!F46+Контроль_НПА_рекламы!F46+Контроль_культ_меропр!F46+Торговый_контроль!F46+Прочие!F46</f>
        <v>0</v>
      </c>
      <c r="G29" s="30">
        <f>Лесной_контроль!G46+Земельный_контроль!G46+Контроль_жилфонд!G46+Контроль_продажи_алкоголя!G46+Контроль_дорог!G46+Контроль_негос_лотерей!G46+Контроль_обяз_экземпляра!G46+Экологический_контроль!G46+Контроль_муниципал_лотерей!G46+Контроль_благоустройства!G46+Контроль_ценообразования!G46+Контроль_особ_экон_зоны!G46+Финансовый_контроль!G46+Контроль_герб!G46+Контроль_НПА_рекламы!G46+Контроль_культ_меропр!G46+Торговый_контроль!G46+Прочие!G46</f>
        <v>0</v>
      </c>
    </row>
    <row r="30" spans="1:7" x14ac:dyDescent="0.2">
      <c r="A30" s="35" t="s">
        <v>117</v>
      </c>
      <c r="B30" s="26">
        <v>41</v>
      </c>
      <c r="C30" s="26" t="s">
        <v>119</v>
      </c>
      <c r="D30" s="26">
        <v>384</v>
      </c>
      <c r="E30" s="30">
        <f>Лесной_контроль!E47+Земельный_контроль!E47+Контроль_жилфонд!E47+Контроль_продажи_алкоголя!E47+Контроль_дорог!E47+Контроль_негос_лотерей!E47+Контроль_обяз_экземпляра!E47+Экологический_контроль!E47+Контроль_муниципал_лотерей!E47+Контроль_благоустройства!E47+Контроль_ценообразования!E47+Контроль_особ_экон_зоны!E47+Финансовый_контроль!E47+Контроль_герб!E47+Контроль_НПА_рекламы!E47+Контроль_культ_меропр!E47+Торговый_контроль!E47+Прочие!E47</f>
        <v>0</v>
      </c>
      <c r="F30" s="30">
        <f>Лесной_контроль!F47+Земельный_контроль!F47+Контроль_жилфонд!F47+Контроль_продажи_алкоголя!F47+Контроль_дорог!F47+Контроль_негос_лотерей!F47+Контроль_обяз_экземпляра!F47+Экологический_контроль!F47+Контроль_муниципал_лотерей!F47+Контроль_благоустройства!F47+Контроль_ценообразования!F47+Контроль_особ_экон_зоны!F47+Финансовый_контроль!F47+Контроль_герб!F47+Контроль_НПА_рекламы!F47+Контроль_культ_меропр!F47+Торговый_контроль!F47+Прочие!F47</f>
        <v>0</v>
      </c>
      <c r="G30" s="30">
        <f>Лесной_контроль!G47+Земельный_контроль!G47+Контроль_жилфонд!G47+Контроль_продажи_алкоголя!G47+Контроль_дорог!G47+Контроль_негос_лотерей!G47+Контроль_обяз_экземпляра!G47+Экологический_контроль!G47+Контроль_муниципал_лотерей!G47+Контроль_благоустройства!G47+Контроль_ценообразования!G47+Контроль_особ_экон_зоны!G47+Финансовый_контроль!G47+Контроль_герб!G47+Контроль_НПА_рекламы!G47+Контроль_культ_меропр!G47+Торговый_контроль!G47+Прочие!G47</f>
        <v>0</v>
      </c>
    </row>
    <row r="31" spans="1:7" x14ac:dyDescent="0.2">
      <c r="A31" s="28" t="s">
        <v>120</v>
      </c>
      <c r="B31" s="26">
        <v>42</v>
      </c>
      <c r="C31" s="26" t="s">
        <v>119</v>
      </c>
      <c r="D31" s="26">
        <v>384</v>
      </c>
      <c r="E31" s="30">
        <f>Лесной_контроль!E48+Земельный_контроль!E48+Контроль_жилфонд!E48+Контроль_продажи_алкоголя!E48+Контроль_дорог!E48+Контроль_негос_лотерей!E48+Контроль_обяз_экземпляра!E48+Экологический_контроль!E48+Контроль_муниципал_лотерей!E48+Контроль_благоустройства!E48+Контроль_ценообразования!E48+Контроль_особ_экон_зоны!E48+Финансовый_контроль!E48+Контроль_герб!E48+Контроль_НПА_рекламы!E48+Контроль_культ_меропр!E48+Торговый_контроль!E48+Прочие!E48</f>
        <v>0</v>
      </c>
      <c r="F31" s="30">
        <f>Лесной_контроль!F48+Земельный_контроль!F48+Контроль_жилфонд!F48+Контроль_продажи_алкоголя!F48+Контроль_дорог!F48+Контроль_негос_лотерей!F48+Контроль_обяз_экземпляра!F48+Экологический_контроль!F48+Контроль_муниципал_лотерей!F48+Контроль_благоустройства!F48+Контроль_ценообразования!F48+Контроль_особ_экон_зоны!F48+Финансовый_контроль!F48+Контроль_герб!F48+Контроль_НПА_рекламы!F48+Контроль_культ_меропр!F48+Торговый_контроль!F48+Прочие!F48</f>
        <v>0</v>
      </c>
      <c r="G31" s="30">
        <f>Лесной_контроль!G48+Земельный_контроль!G48+Контроль_жилфонд!G48+Контроль_продажи_алкоголя!G48+Контроль_дорог!G48+Контроль_негос_лотерей!G48+Контроль_обяз_экземпляра!G48+Экологический_контроль!G48+Контроль_муниципал_лотерей!G48+Контроль_благоустройства!G48+Контроль_ценообразования!G48+Контроль_особ_экон_зоны!G48+Финансовый_контроль!G48+Контроль_герб!G48+Контроль_НПА_рекламы!G48+Контроль_культ_меропр!G48+Торговый_контроль!G48+Прочие!G48</f>
        <v>0</v>
      </c>
    </row>
    <row r="32" spans="1:7" ht="27.75" customHeight="1" x14ac:dyDescent="0.2">
      <c r="A32" s="28" t="s">
        <v>121</v>
      </c>
      <c r="B32" s="26">
        <v>43</v>
      </c>
      <c r="C32" s="26" t="s">
        <v>61</v>
      </c>
      <c r="D32" s="26">
        <v>642</v>
      </c>
      <c r="E32" s="30">
        <f>Лесной_контроль!E49+Земельный_контроль!E49+Контроль_жилфонд!E49+Контроль_продажи_алкоголя!E49+Контроль_дорог!E49+Контроль_негос_лотерей!E49+Контроль_обяз_экземпляра!E49+Экологический_контроль!E49+Контроль_муниципал_лотерей!E49+Контроль_благоустройства!E49+Контроль_ценообразования!E49+Контроль_особ_экон_зоны!E49+Финансовый_контроль!E49+Контроль_герб!E49+Контроль_НПА_рекламы!E49+Контроль_культ_меропр!E49+Торговый_контроль!E49+Прочие!E49</f>
        <v>0</v>
      </c>
      <c r="F32" s="30">
        <f>Лесной_контроль!F49+Земельный_контроль!F49+Контроль_жилфонд!F49+Контроль_продажи_алкоголя!F49+Контроль_дорог!F49+Контроль_негос_лотерей!F49+Контроль_обяз_экземпляра!F49+Экологический_контроль!F49+Контроль_муниципал_лотерей!F49+Контроль_благоустройства!F49+Контроль_ценообразования!F49+Контроль_особ_экон_зоны!F49+Финансовый_контроль!F49+Контроль_герб!F49+Контроль_НПА_рекламы!F49+Контроль_культ_меропр!F49+Торговый_контроль!F49+Прочие!F49</f>
        <v>0</v>
      </c>
      <c r="G32" s="30">
        <f>Лесной_контроль!G49+Земельный_контроль!G49+Контроль_жилфонд!G49+Контроль_продажи_алкоголя!G49+Контроль_дорог!G49+Контроль_негос_лотерей!G49+Контроль_обяз_экземпляра!G49+Экологический_контроль!G49+Контроль_муниципал_лотерей!G49+Контроль_благоустройства!G49+Контроль_ценообразования!G49+Контроль_особ_экон_зоны!G49+Финансовый_контроль!G49+Контроль_герб!G49+Контроль_НПА_рекламы!G49+Контроль_культ_меропр!G49+Торговый_контроль!G49+Прочие!G49</f>
        <v>0</v>
      </c>
    </row>
    <row r="33" spans="1:7" ht="25.5" customHeight="1" x14ac:dyDescent="0.2">
      <c r="A33" s="34" t="s">
        <v>122</v>
      </c>
      <c r="B33" s="26">
        <v>44</v>
      </c>
      <c r="C33" s="26" t="s">
        <v>61</v>
      </c>
      <c r="D33" s="26">
        <v>642</v>
      </c>
      <c r="E33" s="30">
        <f>Лесной_контроль!E50+Земельный_контроль!E50+Контроль_жилфонд!E50+Контроль_продажи_алкоголя!E50+Контроль_дорог!E50+Контроль_негос_лотерей!E50+Контроль_обяз_экземпляра!E50+Экологический_контроль!E50+Контроль_муниципал_лотерей!E50+Контроль_благоустройства!E50+Контроль_ценообразования!E50+Контроль_особ_экон_зоны!E50+Финансовый_контроль!E50+Контроль_герб!E50+Контроль_НПА_рекламы!E50+Контроль_культ_меропр!E50+Торговый_контроль!E50+Прочие!E50</f>
        <v>0</v>
      </c>
      <c r="F33" s="30">
        <f>Лесной_контроль!F50+Земельный_контроль!F50+Контроль_жилфонд!F50+Контроль_продажи_алкоголя!F50+Контроль_дорог!F50+Контроль_негос_лотерей!F50+Контроль_обяз_экземпляра!F50+Экологический_контроль!F50+Контроль_муниципал_лотерей!F50+Контроль_благоустройства!F50+Контроль_ценообразования!F50+Контроль_особ_экон_зоны!F50+Финансовый_контроль!F50+Контроль_герб!F50+Контроль_НПА_рекламы!F50+Контроль_культ_меропр!F50+Торговый_контроль!F50+Прочие!F50</f>
        <v>0</v>
      </c>
      <c r="G33" s="30">
        <f>Лесной_контроль!G50+Земельный_контроль!G50+Контроль_жилфонд!G50+Контроль_продажи_алкоголя!G50+Контроль_дорог!G50+Контроль_негос_лотерей!G50+Контроль_обяз_экземпляра!G50+Экологический_контроль!G50+Контроль_муниципал_лотерей!G50+Контроль_благоустройства!G50+Контроль_ценообразования!G50+Контроль_особ_экон_зоны!G50+Финансовый_контроль!G50+Контроль_герб!G50+Контроль_НПА_рекламы!G50+Контроль_культ_меропр!G50+Торговый_контроль!G50+Прочие!G50</f>
        <v>0</v>
      </c>
    </row>
    <row r="34" spans="1:7" ht="27" customHeight="1" x14ac:dyDescent="0.2">
      <c r="A34" s="28" t="s">
        <v>123</v>
      </c>
      <c r="B34" s="26">
        <v>45</v>
      </c>
      <c r="C34" s="26" t="s">
        <v>61</v>
      </c>
      <c r="D34" s="26">
        <v>642</v>
      </c>
      <c r="E34" s="30">
        <f>Лесной_контроль!E51+Земельный_контроль!E51+Контроль_жилфонд!E51+Контроль_продажи_алкоголя!E51+Контроль_дорог!E51+Контроль_негос_лотерей!E51+Контроль_обяз_экземпляра!E51+Экологический_контроль!E51+Контроль_муниципал_лотерей!E51+Контроль_благоустройства!E51+Контроль_ценообразования!E51+Контроль_особ_экон_зоны!E51+Финансовый_контроль!E51+Контроль_герб!E51+Контроль_НПА_рекламы!E51+Контроль_культ_меропр!E51+Торговый_контроль!E51+Прочие!E51</f>
        <v>0</v>
      </c>
      <c r="F34" s="30">
        <f>Лесной_контроль!F51+Земельный_контроль!F51+Контроль_жилфонд!F51+Контроль_продажи_алкоголя!F51+Контроль_дорог!F51+Контроль_негос_лотерей!F51+Контроль_обяз_экземпляра!F51+Экологический_контроль!F51+Контроль_муниципал_лотерей!F51+Контроль_благоустройства!F51+Контроль_ценообразования!F51+Контроль_особ_экон_зоны!F51+Финансовый_контроль!F51+Контроль_герб!F51+Контроль_НПА_рекламы!F51+Контроль_культ_меропр!F51+Торговый_контроль!F51+Прочие!F51</f>
        <v>0</v>
      </c>
      <c r="G34" s="30">
        <f>Лесной_контроль!G51+Земельный_контроль!G51+Контроль_жилфонд!G51+Контроль_продажи_алкоголя!G51+Контроль_дорог!G51+Контроль_негос_лотерей!G51+Контроль_обяз_экземпляра!G51+Экологический_контроль!G51+Контроль_муниципал_лотерей!G51+Контроль_благоустройства!G51+Контроль_ценообразования!G51+Контроль_особ_экон_зоны!G51+Финансовый_контроль!G51+Контроль_герб!G51+Контроль_НПА_рекламы!G51+Контроль_культ_меропр!G51+Торговый_контроль!G51+Прочие!G51</f>
        <v>0</v>
      </c>
    </row>
    <row r="35" spans="1:7" x14ac:dyDescent="0.2">
      <c r="A35" s="34" t="s">
        <v>124</v>
      </c>
      <c r="B35" s="26">
        <v>46</v>
      </c>
      <c r="C35" s="26" t="s">
        <v>61</v>
      </c>
      <c r="D35" s="26">
        <v>642</v>
      </c>
      <c r="E35" s="30">
        <f>Лесной_контроль!E52+Земельный_контроль!E52+Контроль_жилфонд!E52+Контроль_продажи_алкоголя!E52+Контроль_дорог!E52+Контроль_негос_лотерей!E52+Контроль_обяз_экземпляра!E52+Экологический_контроль!E52+Контроль_муниципал_лотерей!E52+Контроль_благоустройства!E52+Контроль_ценообразования!E52+Контроль_особ_экон_зоны!E52+Финансовый_контроль!E52+Контроль_герб!E52+Контроль_НПА_рекламы!E52+Контроль_культ_меропр!E52+Торговый_контроль!E52+Прочие!E52</f>
        <v>0</v>
      </c>
      <c r="F35" s="30">
        <f>Лесной_контроль!F52+Земельный_контроль!F52+Контроль_жилфонд!F52+Контроль_продажи_алкоголя!F52+Контроль_дорог!F52+Контроль_негос_лотерей!F52+Контроль_обяз_экземпляра!F52+Экологический_контроль!F52+Контроль_муниципал_лотерей!F52+Контроль_благоустройства!F52+Контроль_ценообразования!F52+Контроль_особ_экон_зоны!F52+Финансовый_контроль!F52+Контроль_герб!F52+Контроль_НПА_рекламы!F52+Контроль_культ_меропр!F52+Торговый_контроль!F52+Прочие!F52</f>
        <v>0</v>
      </c>
      <c r="G35" s="30">
        <f>Лесной_контроль!G52+Земельный_контроль!G52+Контроль_жилфонд!G52+Контроль_продажи_алкоголя!G52+Контроль_дорог!G52+Контроль_негос_лотерей!G52+Контроль_обяз_экземпляра!G52+Экологический_контроль!G52+Контроль_муниципал_лотерей!G52+Контроль_благоустройства!G52+Контроль_ценообразования!G52+Контроль_особ_экон_зоны!G52+Финансовый_контроль!G52+Контроль_герб!G52+Контроль_НПА_рекламы!G52+Контроль_культ_меропр!G52+Торговый_контроль!G52+Прочие!G52</f>
        <v>0</v>
      </c>
    </row>
    <row r="36" spans="1:7" x14ac:dyDescent="0.2">
      <c r="A36" s="34" t="s">
        <v>125</v>
      </c>
      <c r="B36" s="26">
        <v>47</v>
      </c>
      <c r="C36" s="26" t="s">
        <v>61</v>
      </c>
      <c r="D36" s="26">
        <v>642</v>
      </c>
      <c r="E36" s="30">
        <f>Лесной_контроль!E53+Земельный_контроль!E53+Контроль_жилфонд!E53+Контроль_продажи_алкоголя!E53+Контроль_дорог!E53+Контроль_негос_лотерей!E53+Контроль_обяз_экземпляра!E53+Экологический_контроль!E53+Контроль_муниципал_лотерей!E53+Контроль_благоустройства!E53+Контроль_ценообразования!E53+Контроль_особ_экон_зоны!E53+Финансовый_контроль!E53+Контроль_герб!E53+Контроль_НПА_рекламы!E53+Контроль_культ_меропр!E53+Торговый_контроль!E53+Прочие!E53</f>
        <v>0</v>
      </c>
      <c r="F36" s="30">
        <f>Лесной_контроль!F53+Земельный_контроль!F53+Контроль_жилфонд!F53+Контроль_продажи_алкоголя!F53+Контроль_дорог!F53+Контроль_негос_лотерей!F53+Контроль_обяз_экземпляра!F53+Экологический_контроль!F53+Контроль_муниципал_лотерей!F53+Контроль_благоустройства!F53+Контроль_ценообразования!F53+Контроль_особ_экон_зоны!F53+Финансовый_контроль!F53+Контроль_герб!F53+Контроль_НПА_рекламы!F53+Контроль_культ_меропр!F53+Торговый_контроль!F53+Прочие!F53</f>
        <v>0</v>
      </c>
      <c r="G36" s="30">
        <f>Лесной_контроль!G53+Земельный_контроль!G53+Контроль_жилфонд!G53+Контроль_продажи_алкоголя!G53+Контроль_дорог!G53+Контроль_негос_лотерей!G53+Контроль_обяз_экземпляра!G53+Экологический_контроль!G53+Контроль_муниципал_лотерей!G53+Контроль_благоустройства!G53+Контроль_ценообразования!G53+Контроль_особ_экон_зоны!G53+Финансовый_контроль!G53+Контроль_герб!G53+Контроль_НПА_рекламы!G53+Контроль_культ_меропр!G53+Торговый_контроль!G53+Прочие!G53</f>
        <v>0</v>
      </c>
    </row>
    <row r="37" spans="1:7" ht="25.5" customHeight="1" x14ac:dyDescent="0.2">
      <c r="A37" s="34" t="s">
        <v>126</v>
      </c>
      <c r="B37" s="26">
        <v>48</v>
      </c>
      <c r="C37" s="26" t="s">
        <v>61</v>
      </c>
      <c r="D37" s="26">
        <v>642</v>
      </c>
      <c r="E37" s="30">
        <f>Лесной_контроль!E54+Земельный_контроль!E54+Контроль_жилфонд!E54+Контроль_продажи_алкоголя!E54+Контроль_дорог!E54+Контроль_негос_лотерей!E54+Контроль_обяз_экземпляра!E54+Экологический_контроль!E54+Контроль_муниципал_лотерей!E54+Контроль_благоустройства!E54+Контроль_ценообразования!E54+Контроль_особ_экон_зоны!E54+Финансовый_контроль!E54+Контроль_герб!E54+Контроль_НПА_рекламы!E54+Контроль_культ_меропр!E54+Торговый_контроль!E54+Прочие!E54</f>
        <v>0</v>
      </c>
      <c r="F37" s="30">
        <f>Лесной_контроль!F54+Земельный_контроль!F54+Контроль_жилфонд!F54+Контроль_продажи_алкоголя!F54+Контроль_дорог!F54+Контроль_негос_лотерей!F54+Контроль_обяз_экземпляра!F54+Экологический_контроль!F54+Контроль_муниципал_лотерей!F54+Контроль_благоустройства!F54+Контроль_ценообразования!F54+Контроль_особ_экон_зоны!F54+Финансовый_контроль!F54+Контроль_герб!F54+Контроль_НПА_рекламы!F54+Контроль_культ_меропр!F54+Торговый_контроль!F54+Прочие!F54</f>
        <v>0</v>
      </c>
      <c r="G37" s="30">
        <f>Лесной_контроль!G54+Земельный_контроль!G54+Контроль_жилфонд!G54+Контроль_продажи_алкоголя!G54+Контроль_дорог!G54+Контроль_негос_лотерей!G54+Контроль_обяз_экземпляра!G54+Экологический_контроль!G54+Контроль_муниципал_лотерей!G54+Контроль_благоустройства!G54+Контроль_ценообразования!G54+Контроль_особ_экон_зоны!G54+Финансовый_контроль!G54+Контроль_герб!G54+Контроль_НПА_рекламы!G54+Контроль_культ_меропр!G54+Торговый_контроль!G54+Прочие!G54</f>
        <v>0</v>
      </c>
    </row>
    <row r="38" spans="1:7" ht="55.5" customHeight="1" x14ac:dyDescent="0.2">
      <c r="A38" s="28" t="s">
        <v>127</v>
      </c>
      <c r="B38" s="26">
        <v>49</v>
      </c>
      <c r="C38" s="26" t="s">
        <v>61</v>
      </c>
      <c r="D38" s="26">
        <v>642</v>
      </c>
      <c r="E38" s="30">
        <f>Лесной_контроль!E55+Земельный_контроль!E55+Контроль_жилфонд!E55+Контроль_продажи_алкоголя!E55+Контроль_дорог!E55+Контроль_негос_лотерей!E55+Контроль_обяз_экземпляра!E55+Экологический_контроль!E55+Контроль_муниципал_лотерей!E55+Контроль_благоустройства!E55+Контроль_ценообразования!E55+Контроль_особ_экон_зоны!E55+Финансовый_контроль!E55+Контроль_герб!E55+Контроль_НПА_рекламы!E55+Контроль_культ_меропр!E55+Торговый_контроль!E55+Прочие!E55</f>
        <v>0</v>
      </c>
      <c r="F38" s="30">
        <f>Лесной_контроль!F55+Земельный_контроль!F55+Контроль_жилфонд!F55+Контроль_продажи_алкоголя!F55+Контроль_дорог!F55+Контроль_негос_лотерей!F55+Контроль_обяз_экземпляра!F55+Экологический_контроль!F55+Контроль_муниципал_лотерей!F55+Контроль_благоустройства!F55+Контроль_ценообразования!F55+Контроль_особ_экон_зоны!F55+Финансовый_контроль!F55+Контроль_герб!F55+Контроль_НПА_рекламы!F55+Контроль_культ_меропр!F55+Торговый_контроль!F55+Прочие!F55</f>
        <v>0</v>
      </c>
      <c r="G38" s="30">
        <f>Лесной_контроль!G55+Земельный_контроль!G55+Контроль_жилфонд!G55+Контроль_продажи_алкоголя!G55+Контроль_дорог!G55+Контроль_негос_лотерей!G55+Контроль_обяз_экземпляра!G55+Экологический_контроль!G55+Контроль_муниципал_лотерей!G55+Контроль_благоустройства!G55+Контроль_ценообразования!G55+Контроль_особ_экон_зоны!G55+Финансовый_контроль!G55+Контроль_герб!G55+Контроль_НПА_рекламы!G55+Контроль_культ_меропр!G55+Торговый_контроль!G55+Прочие!G55</f>
        <v>0</v>
      </c>
    </row>
  </sheetData>
  <sheetProtection formatCells="0" formatColumns="0" formatRows="0" insertColumns="0" insertRows="0" insertHyperlinks="0" deleteColumns="0" deleteRows="0" sort="0" autoFilter="0" pivotTables="0"/>
  <mergeCells count="7">
    <mergeCell ref="A1:G1"/>
    <mergeCell ref="F2:G2"/>
    <mergeCell ref="A2:A3"/>
    <mergeCell ref="B2:B3"/>
    <mergeCell ref="C2:C3"/>
    <mergeCell ref="D2:D3"/>
    <mergeCell ref="E2:E3"/>
  </mergeCells>
  <pageMargins left="0.59055118110236005" right="0.39370078740157" top="0.39370078740157" bottom="0.39370078740157" header="0" footer="0"/>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1"/>
  <sheetViews>
    <sheetView workbookViewId="0">
      <selection activeCell="B31" sqref="B31"/>
    </sheetView>
  </sheetViews>
  <sheetFormatPr defaultRowHeight="12.75" x14ac:dyDescent="0.2"/>
  <cols>
    <col min="1" max="1" width="38.5703125" customWidth="1"/>
    <col min="2" max="2" width="29" customWidth="1"/>
    <col min="3" max="3" width="2.28515625" customWidth="1"/>
    <col min="4" max="4" width="3.85546875" customWidth="1"/>
    <col min="5" max="5" width="1.7109375" customWidth="1"/>
    <col min="6" max="6" width="20.140625" customWidth="1"/>
    <col min="7" max="7" width="7" customWidth="1"/>
    <col min="8" max="8" width="11" customWidth="1"/>
  </cols>
  <sheetData>
    <row r="1" spans="1:10" ht="15" customHeight="1" x14ac:dyDescent="0.2">
      <c r="A1" s="150" t="s">
        <v>128</v>
      </c>
      <c r="B1" s="150"/>
      <c r="C1" s="150"/>
      <c r="D1" s="150"/>
      <c r="E1" s="150"/>
      <c r="F1" s="150"/>
      <c r="G1" s="150"/>
      <c r="H1" s="150"/>
      <c r="I1" s="150"/>
      <c r="J1" s="150"/>
    </row>
    <row r="2" spans="1:10" ht="26.25" customHeight="1" x14ac:dyDescent="0.2">
      <c r="A2" s="131" t="s">
        <v>54</v>
      </c>
      <c r="B2" s="132"/>
      <c r="C2" s="132"/>
      <c r="D2" s="132"/>
      <c r="E2" s="132"/>
      <c r="F2" s="133"/>
      <c r="G2" s="25" t="s">
        <v>55</v>
      </c>
      <c r="H2" s="25" t="s">
        <v>56</v>
      </c>
      <c r="I2" s="25" t="s">
        <v>57</v>
      </c>
      <c r="J2" s="25" t="s">
        <v>58</v>
      </c>
    </row>
    <row r="3" spans="1:10" ht="12" customHeight="1" x14ac:dyDescent="0.2">
      <c r="A3" s="134">
        <v>1</v>
      </c>
      <c r="B3" s="135"/>
      <c r="C3" s="135"/>
      <c r="D3" s="135"/>
      <c r="E3" s="135"/>
      <c r="F3" s="136"/>
      <c r="G3" s="27">
        <v>2</v>
      </c>
      <c r="H3" s="27">
        <v>3</v>
      </c>
      <c r="I3" s="27">
        <v>4</v>
      </c>
      <c r="J3" s="27">
        <v>5</v>
      </c>
    </row>
    <row r="4" spans="1:10" ht="52.5" customHeight="1" x14ac:dyDescent="0.2">
      <c r="A4" s="137" t="s">
        <v>129</v>
      </c>
      <c r="B4" s="138"/>
      <c r="C4" s="138"/>
      <c r="D4" s="138"/>
      <c r="E4" s="138"/>
      <c r="F4" s="139"/>
      <c r="G4" s="26">
        <v>50</v>
      </c>
      <c r="H4" s="26" t="s">
        <v>61</v>
      </c>
      <c r="I4" s="26">
        <v>642</v>
      </c>
      <c r="J4" s="30">
        <f>Лесной_контроль!E58+Земельный_контроль!E58+Контроль_жилфонд!E58+Контроль_продажи_алкоголя!E58+Контроль_дорог!E58+Контроль_негос_лотерей!E58+Контроль_обяз_экземпляра!E58+Экологический_контроль!E58+Контроль_муниципал_лотерей!E58+Контроль_благоустройства!E58+Контроль_ценообразования!E58+Контроль_особ_экон_зоны!E58+Финансовый_контроль!E58+Контроль_герб!E58+Контроль_НПА_рекламы!E58+Контроль_культ_меропр!E58+Торговый_контроль!E58+Прочие!E58</f>
        <v>0</v>
      </c>
    </row>
    <row r="5" spans="1:10" ht="25.5" customHeight="1" x14ac:dyDescent="0.2">
      <c r="A5" s="140" t="s">
        <v>130</v>
      </c>
      <c r="B5" s="141"/>
      <c r="C5" s="141"/>
      <c r="D5" s="141"/>
      <c r="E5" s="141"/>
      <c r="F5" s="142"/>
      <c r="G5" s="26">
        <v>51</v>
      </c>
      <c r="H5" s="26" t="s">
        <v>61</v>
      </c>
      <c r="I5" s="26">
        <v>642</v>
      </c>
      <c r="J5" s="30">
        <f>Лесной_контроль!E59+Земельный_контроль!E59+Контроль_жилфонд!E59+Контроль_продажи_алкоголя!E59+Контроль_дорог!E59+Контроль_негос_лотерей!E59+Контроль_обяз_экземпляра!E59+Экологический_контроль!E59+Контроль_муниципал_лотерей!E59+Контроль_благоустройства!E59+Контроль_ценообразования!E59+Контроль_особ_экон_зоны!E59+Финансовый_контроль!E59+Контроль_герб!E59+Контроль_НПА_рекламы!E59+Контроль_культ_меропр!E59+Торговый_контроль!E59+Прочие!E59</f>
        <v>0</v>
      </c>
    </row>
    <row r="6" spans="1:10" ht="13.5" customHeight="1" x14ac:dyDescent="0.2">
      <c r="A6" s="137" t="s">
        <v>131</v>
      </c>
      <c r="B6" s="138"/>
      <c r="C6" s="138"/>
      <c r="D6" s="138"/>
      <c r="E6" s="138"/>
      <c r="F6" s="139"/>
      <c r="G6" s="26">
        <v>52</v>
      </c>
      <c r="H6" s="26" t="s">
        <v>61</v>
      </c>
      <c r="I6" s="26">
        <v>642</v>
      </c>
      <c r="J6" s="30">
        <f>Лесной_контроль!E60+Земельный_контроль!E60+Контроль_жилфонд!E60+Контроль_продажи_алкоголя!E60+Контроль_дорог!E60+Контроль_негос_лотерей!E60+Контроль_обяз_экземпляра!E60+Экологический_контроль!E60+Контроль_муниципал_лотерей!E60+Контроль_благоустройства!E60+Контроль_ценообразования!E60+Контроль_особ_экон_зоны!E60+Финансовый_контроль!E60+Контроль_герб!E60+Контроль_НПА_рекламы!E60+Контроль_культ_меропр!E60+Торговый_контроль!E60+Прочие!E60</f>
        <v>0</v>
      </c>
    </row>
    <row r="7" spans="1:10" ht="26.25" customHeight="1" x14ac:dyDescent="0.2">
      <c r="A7" s="137" t="s">
        <v>132</v>
      </c>
      <c r="B7" s="138"/>
      <c r="C7" s="138"/>
      <c r="D7" s="138"/>
      <c r="E7" s="138"/>
      <c r="F7" s="139"/>
      <c r="G7" s="26">
        <v>53</v>
      </c>
      <c r="H7" s="26" t="s">
        <v>61</v>
      </c>
      <c r="I7" s="26">
        <v>642</v>
      </c>
      <c r="J7" s="30">
        <f>Лесной_контроль!E61+Земельный_контроль!E61+Контроль_жилфонд!E61+Контроль_продажи_алкоголя!E61+Контроль_дорог!E61+Контроль_негос_лотерей!E61+Контроль_обяз_экземпляра!E61+Экологический_контроль!E61+Контроль_муниципал_лотерей!E61+Контроль_благоустройства!E61+Контроль_ценообразования!E61+Контроль_особ_экон_зоны!E61+Финансовый_контроль!E61+Контроль_герб!E61+Контроль_НПА_рекламы!E61+Контроль_культ_меропр!E61+Торговый_контроль!E61+Прочие!E61</f>
        <v>0</v>
      </c>
    </row>
    <row r="8" spans="1:10" ht="14.25" customHeight="1" x14ac:dyDescent="0.2">
      <c r="A8" s="137" t="s">
        <v>133</v>
      </c>
      <c r="B8" s="138"/>
      <c r="C8" s="138"/>
      <c r="D8" s="138"/>
      <c r="E8" s="138"/>
      <c r="F8" s="139"/>
      <c r="G8" s="26">
        <v>54</v>
      </c>
      <c r="H8" s="26" t="s">
        <v>61</v>
      </c>
      <c r="I8" s="26">
        <v>642</v>
      </c>
      <c r="J8" s="30">
        <f>Лесной_контроль!E62+Земельный_контроль!E62+Контроль_жилфонд!E62+Контроль_продажи_алкоголя!E62+Контроль_дорог!E62+Контроль_негос_лотерей!E62+Контроль_обяз_экземпляра!E62+Экологический_контроль!E62+Контроль_муниципал_лотерей!E62+Контроль_благоустройства!E62+Контроль_ценообразования!E62+Контроль_особ_экон_зоны!E62+Финансовый_контроль!E62+Контроль_герб!E62+Контроль_НПА_рекламы!E62+Контроль_культ_меропр!E62+Торговый_контроль!E62+Прочие!E62</f>
        <v>0</v>
      </c>
    </row>
    <row r="9" spans="1:10" ht="12.75" customHeight="1" x14ac:dyDescent="0.2">
      <c r="A9" s="147" t="s">
        <v>134</v>
      </c>
      <c r="B9" s="148"/>
      <c r="C9" s="148"/>
      <c r="D9" s="148"/>
      <c r="E9" s="148"/>
      <c r="F9" s="149"/>
      <c r="G9" s="26">
        <v>55</v>
      </c>
      <c r="H9" s="26" t="s">
        <v>61</v>
      </c>
      <c r="I9" s="26">
        <v>642</v>
      </c>
      <c r="J9" s="30">
        <f>Лесной_контроль!E63+Земельный_контроль!E63+Контроль_жилфонд!E63+Контроль_продажи_алкоголя!E63+Контроль_дорог!E63+Контроль_негос_лотерей!E63+Контроль_обяз_экземпляра!E63+Экологический_контроль!E63+Контроль_муниципал_лотерей!E63+Контроль_благоустройства!E63+Контроль_ценообразования!E63+Контроль_особ_экон_зоны!E63+Финансовый_контроль!E63+Контроль_герб!E63+Контроль_НПА_рекламы!E63+Контроль_культ_меропр!E63+Торговый_контроль!E63+Прочие!E63</f>
        <v>0</v>
      </c>
    </row>
    <row r="10" spans="1:10" ht="13.5" customHeight="1" x14ac:dyDescent="0.2">
      <c r="A10" s="137" t="s">
        <v>135</v>
      </c>
      <c r="B10" s="138"/>
      <c r="C10" s="138"/>
      <c r="D10" s="138"/>
      <c r="E10" s="138"/>
      <c r="F10" s="139"/>
      <c r="G10" s="26">
        <v>56</v>
      </c>
      <c r="H10" s="26" t="s">
        <v>61</v>
      </c>
      <c r="I10" s="26">
        <v>642</v>
      </c>
      <c r="J10" s="30">
        <f>Лесной_контроль!E64+Земельный_контроль!E64+Контроль_жилфонд!E64+Контроль_продажи_алкоголя!E64+Контроль_дорог!E64+Контроль_негос_лотерей!E64+Контроль_обяз_экземпляра!E64+Экологический_контроль!E64+Контроль_муниципал_лотерей!E64+Контроль_благоустройства!E64+Контроль_ценообразования!E64+Контроль_особ_экон_зоны!E64+Финансовый_контроль!E64+Контроль_герб!E64+Контроль_НПА_рекламы!E64+Контроль_культ_меропр!E64+Торговый_контроль!E64+Прочие!E64</f>
        <v>0</v>
      </c>
    </row>
    <row r="11" spans="1:10" ht="12.75" customHeight="1" x14ac:dyDescent="0.2">
      <c r="A11" s="137" t="s">
        <v>136</v>
      </c>
      <c r="B11" s="138"/>
      <c r="C11" s="138"/>
      <c r="D11" s="138"/>
      <c r="E11" s="138"/>
      <c r="F11" s="139"/>
      <c r="G11" s="26">
        <v>57</v>
      </c>
      <c r="H11" s="26" t="s">
        <v>61</v>
      </c>
      <c r="I11" s="26">
        <v>642</v>
      </c>
      <c r="J11" s="30">
        <f>Лесной_контроль!E65+Земельный_контроль!E65+Контроль_жилфонд!E65+Контроль_продажи_алкоголя!E65+Контроль_дорог!E65+Контроль_негос_лотерей!E65+Контроль_обяз_экземпляра!E65+Экологический_контроль!E65+Контроль_муниципал_лотерей!E65+Контроль_благоустройства!E65+Контроль_ценообразования!E65+Контроль_особ_экон_зоны!E65+Финансовый_контроль!E65+Контроль_герб!E65+Контроль_НПА_рекламы!E65+Контроль_культ_меропр!E65+Торговый_контроль!E65+Прочие!E65</f>
        <v>0</v>
      </c>
    </row>
    <row r="12" spans="1:10" ht="25.5" customHeight="1" x14ac:dyDescent="0.2">
      <c r="A12" s="137" t="s">
        <v>137</v>
      </c>
      <c r="B12" s="138"/>
      <c r="C12" s="138"/>
      <c r="D12" s="138"/>
      <c r="E12" s="138"/>
      <c r="F12" s="139"/>
      <c r="G12" s="26">
        <v>58</v>
      </c>
      <c r="H12" s="26" t="s">
        <v>119</v>
      </c>
      <c r="I12" s="26">
        <v>384</v>
      </c>
      <c r="J12" s="30">
        <f>Лесной_контроль!E66+Земельный_контроль!E66+Контроль_жилфонд!E66+Контроль_продажи_алкоголя!E66+Контроль_дорог!E66+Контроль_негос_лотерей!E66+Контроль_обяз_экземпляра!E66+Экологический_контроль!E66+Контроль_муниципал_лотерей!E66+Контроль_благоустройства!E66+Контроль_ценообразования!E66+Контроль_особ_экон_зоны!E66+Финансовый_контроль!E66+Контроль_герб!E66+Контроль_НПА_рекламы!E66+Контроль_культ_меропр!E66+Торговый_контроль!E66+Прочие!E66</f>
        <v>0</v>
      </c>
    </row>
    <row r="13" spans="1:10" ht="14.25" customHeight="1" x14ac:dyDescent="0.2">
      <c r="A13" s="137" t="s">
        <v>138</v>
      </c>
      <c r="B13" s="138"/>
      <c r="C13" s="138"/>
      <c r="D13" s="138"/>
      <c r="E13" s="138"/>
      <c r="F13" s="139"/>
      <c r="G13" s="26">
        <v>59</v>
      </c>
      <c r="H13" s="26" t="s">
        <v>61</v>
      </c>
      <c r="I13" s="26">
        <v>642</v>
      </c>
      <c r="J13" s="30">
        <f>Лесной_контроль!E67+Земельный_контроль!E67+Контроль_жилфонд!E67+Контроль_продажи_алкоголя!E67+Контроль_дорог!E67+Контроль_негос_лотерей!E67+Контроль_обяз_экземпляра!E67+Экологический_контроль!E67+Контроль_муниципал_лотерей!E67+Контроль_благоустройства!E67+Контроль_ценообразования!E67+Контроль_особ_экон_зоны!E67+Финансовый_контроль!E67+Контроль_герб!E67+Контроль_НПА_рекламы!E67+Контроль_культ_меропр!E67+Торговый_контроль!E67+Прочие!E67</f>
        <v>0</v>
      </c>
    </row>
    <row r="14" spans="1:10" ht="12.75" customHeight="1" x14ac:dyDescent="0.2">
      <c r="A14" s="144" t="s">
        <v>139</v>
      </c>
      <c r="B14" s="145"/>
      <c r="C14" s="145"/>
      <c r="D14" s="145"/>
      <c r="E14" s="145"/>
      <c r="F14" s="146"/>
      <c r="G14" s="26">
        <v>60</v>
      </c>
      <c r="H14" s="26" t="s">
        <v>61</v>
      </c>
      <c r="I14" s="26">
        <v>642</v>
      </c>
      <c r="J14" s="30">
        <f>Лесной_контроль!E68+Земельный_контроль!E68+Контроль_жилфонд!E68+Контроль_продажи_алкоголя!E68+Контроль_дорог!E68+Контроль_негос_лотерей!E68+Контроль_обяз_экземпляра!E68+Экологический_контроль!E68+Контроль_муниципал_лотерей!E68+Контроль_благоустройства!E68+Контроль_ценообразования!E68+Контроль_особ_экон_зоны!E68+Финансовый_контроль!E68+Контроль_герб!E68+Контроль_НПА_рекламы!E68+Контроль_культ_меропр!E68+Торговый_контроль!E68+Прочие!E68</f>
        <v>0</v>
      </c>
    </row>
    <row r="15" spans="1:10" ht="27" customHeight="1" x14ac:dyDescent="0.2">
      <c r="A15" s="137" t="s">
        <v>140</v>
      </c>
      <c r="B15" s="138"/>
      <c r="C15" s="138"/>
      <c r="D15" s="138"/>
      <c r="E15" s="138"/>
      <c r="F15" s="139"/>
      <c r="G15" s="26">
        <v>61</v>
      </c>
      <c r="H15" s="26" t="s">
        <v>119</v>
      </c>
      <c r="I15" s="26">
        <v>384</v>
      </c>
      <c r="J15" s="30">
        <f>Лесной_контроль!E69+Земельный_контроль!E69+Контроль_жилфонд!E69+Контроль_продажи_алкоголя!E69+Контроль_дорог!E69+Контроль_негос_лотерей!E69+Контроль_обяз_экземпляра!E69+Экологический_контроль!E69+Контроль_муниципал_лотерей!E69+Контроль_благоустройства!E69+Контроль_ценообразования!E69+Контроль_особ_экон_зоны!E69+Финансовый_контроль!E69+Контроль_герб!E69+Контроль_НПА_рекламы!E69+Контроль_культ_меропр!E69+Торговый_контроль!E69+Прочие!E69</f>
        <v>0</v>
      </c>
    </row>
    <row r="16" spans="1:10" ht="52.5" customHeight="1" x14ac:dyDescent="0.2">
      <c r="A16" s="137" t="s">
        <v>141</v>
      </c>
      <c r="B16" s="138"/>
      <c r="C16" s="138"/>
      <c r="D16" s="138"/>
      <c r="E16" s="138"/>
      <c r="F16" s="139"/>
      <c r="G16" s="26">
        <v>62</v>
      </c>
      <c r="H16" s="26" t="s">
        <v>61</v>
      </c>
      <c r="I16" s="26">
        <v>642</v>
      </c>
      <c r="J16" s="30">
        <f>Лесной_контроль!E70+Земельный_контроль!E70+Контроль_жилфонд!E70+Контроль_продажи_алкоголя!E70+Контроль_дорог!E70+Контроль_негос_лотерей!E70+Контроль_обяз_экземпляра!E70+Экологический_контроль!E70+Контроль_муниципал_лотерей!E70+Контроль_благоустройства!E70+Контроль_ценообразования!E70+Контроль_особ_экон_зоны!E70+Финансовый_контроль!E70+Контроль_герб!E70+Контроль_НПА_рекламы!E70+Контроль_культ_меропр!E70+Торговый_контроль!E70+Прочие!E70</f>
        <v>0</v>
      </c>
    </row>
    <row r="17" spans="1:10" ht="12.75" customHeight="1" x14ac:dyDescent="0.2">
      <c r="A17" s="147" t="s">
        <v>142</v>
      </c>
      <c r="B17" s="148"/>
      <c r="C17" s="148"/>
      <c r="D17" s="148"/>
      <c r="E17" s="148"/>
      <c r="F17" s="149"/>
      <c r="G17" s="26">
        <v>63</v>
      </c>
      <c r="H17" s="26" t="s">
        <v>61</v>
      </c>
      <c r="I17" s="26">
        <v>642</v>
      </c>
      <c r="J17" s="30">
        <f>Лесной_контроль!E71+Земельный_контроль!E71+Контроль_жилфонд!E71+Контроль_продажи_алкоголя!E71+Контроль_дорог!E71+Контроль_негос_лотерей!E71+Контроль_обяз_экземпляра!E71+Экологический_контроль!E71+Контроль_муниципал_лотерей!E71+Контроль_благоустройства!E71+Контроль_ценообразования!E71+Контроль_особ_экон_зоны!E71+Финансовый_контроль!E71+Контроль_герб!E71+Контроль_НПА_рекламы!E71+Контроль_культ_меропр!E71+Торговый_контроль!E71+Прочие!E71</f>
        <v>0</v>
      </c>
    </row>
    <row r="18" spans="1:10" ht="15" customHeight="1" x14ac:dyDescent="0.2">
      <c r="A18" s="147" t="s">
        <v>143</v>
      </c>
      <c r="B18" s="148"/>
      <c r="C18" s="148"/>
      <c r="D18" s="148"/>
      <c r="E18" s="148"/>
      <c r="F18" s="149"/>
      <c r="G18" s="26">
        <v>64</v>
      </c>
      <c r="H18" s="26" t="s">
        <v>61</v>
      </c>
      <c r="I18" s="26">
        <v>642</v>
      </c>
      <c r="J18" s="30">
        <f>Лесной_контроль!E72+Земельный_контроль!E72+Контроль_жилфонд!E72+Контроль_продажи_алкоголя!E72+Контроль_дорог!E72+Контроль_негос_лотерей!E72+Контроль_обяз_экземпляра!E72+Экологический_контроль!E72+Контроль_муниципал_лотерей!E72+Контроль_благоустройства!E72+Контроль_ценообразования!E72+Контроль_особ_экон_зоны!E72+Финансовый_контроль!E72+Контроль_герб!E72+Контроль_НПА_рекламы!E72+Контроль_культ_меропр!E72+Торговый_контроль!E72+Прочие!E72</f>
        <v>0</v>
      </c>
    </row>
    <row r="19" spans="1:10" ht="25.5" customHeight="1" x14ac:dyDescent="0.2">
      <c r="A19" s="147" t="s">
        <v>144</v>
      </c>
      <c r="B19" s="148"/>
      <c r="C19" s="148"/>
      <c r="D19" s="148"/>
      <c r="E19" s="148"/>
      <c r="F19" s="149"/>
      <c r="G19" s="26">
        <v>65</v>
      </c>
      <c r="H19" s="26" t="s">
        <v>61</v>
      </c>
      <c r="I19" s="26">
        <v>642</v>
      </c>
      <c r="J19" s="30">
        <f>Лесной_контроль!E73+Земельный_контроль!E73+Контроль_жилфонд!E73+Контроль_продажи_алкоголя!E73+Контроль_дорог!E73+Контроль_негос_лотерей!E73+Контроль_обяз_экземпляра!E73+Экологический_контроль!E73+Контроль_муниципал_лотерей!E73+Контроль_благоустройства!E73+Контроль_ценообразования!E73+Контроль_особ_экон_зоны!E73+Финансовый_контроль!E73+Контроль_герб!E73+Контроль_НПА_рекламы!E73+Контроль_культ_меропр!E73+Торговый_контроль!E73+Прочие!E73</f>
        <v>0</v>
      </c>
    </row>
    <row r="20" spans="1:10" ht="13.5" customHeight="1" x14ac:dyDescent="0.2">
      <c r="A20" s="147" t="s">
        <v>145</v>
      </c>
      <c r="B20" s="148"/>
      <c r="C20" s="148"/>
      <c r="D20" s="148"/>
      <c r="E20" s="148"/>
      <c r="F20" s="149"/>
      <c r="G20" s="26">
        <v>66</v>
      </c>
      <c r="H20" s="26" t="s">
        <v>61</v>
      </c>
      <c r="I20" s="26">
        <v>642</v>
      </c>
      <c r="J20" s="30">
        <f>Лесной_контроль!E74+Земельный_контроль!E74+Контроль_жилфонд!E74+Контроль_продажи_алкоголя!E74+Контроль_дорог!E74+Контроль_негос_лотерей!E74+Контроль_обяз_экземпляра!E74+Экологический_контроль!E74+Контроль_муниципал_лотерей!E74+Контроль_благоустройства!E74+Контроль_ценообразования!E74+Контроль_особ_экон_зоны!E74+Финансовый_контроль!E74+Контроль_герб!E74+Контроль_НПА_рекламы!E74+Контроль_культ_меропр!E74+Торговый_контроль!E74+Прочие!E74</f>
        <v>0</v>
      </c>
    </row>
    <row r="21" spans="1:10" ht="14.25" customHeight="1" x14ac:dyDescent="0.2">
      <c r="A21" s="36"/>
      <c r="B21" s="36"/>
      <c r="C21" s="36"/>
      <c r="D21" s="36"/>
      <c r="E21" s="36"/>
      <c r="F21" s="36"/>
      <c r="G21" s="37"/>
      <c r="H21" s="37"/>
      <c r="I21" s="37"/>
      <c r="J21" s="38"/>
    </row>
    <row r="22" spans="1:10" ht="13.5" customHeight="1" x14ac:dyDescent="0.2">
      <c r="A22" s="46" t="s">
        <v>146</v>
      </c>
      <c r="B22" s="44"/>
      <c r="C22" s="36"/>
      <c r="D22" s="143"/>
      <c r="E22" s="143"/>
      <c r="F22" s="143"/>
      <c r="G22" s="37"/>
      <c r="H22" s="37"/>
      <c r="I22" s="37"/>
      <c r="J22" s="38"/>
    </row>
    <row r="23" spans="1:10" ht="10.5" customHeight="1" x14ac:dyDescent="0.2">
      <c r="A23" s="36"/>
      <c r="B23" s="40" t="s">
        <v>147</v>
      </c>
      <c r="C23" s="36"/>
      <c r="D23" s="128" t="s">
        <v>148</v>
      </c>
      <c r="E23" s="128"/>
      <c r="F23" s="128"/>
      <c r="G23" s="37"/>
      <c r="H23" s="37"/>
      <c r="I23" s="37"/>
      <c r="J23" s="38"/>
    </row>
    <row r="24" spans="1:10" ht="14.25" customHeight="1" x14ac:dyDescent="0.2">
      <c r="A24" s="36"/>
      <c r="B24" s="36"/>
      <c r="C24" s="36"/>
      <c r="D24" s="36"/>
      <c r="E24" s="36"/>
      <c r="F24" s="36"/>
      <c r="G24" s="37"/>
      <c r="H24" s="37"/>
      <c r="I24" s="37"/>
      <c r="J24" s="38"/>
    </row>
    <row r="25" spans="1:10" ht="12" customHeight="1" x14ac:dyDescent="0.2">
      <c r="A25" s="46" t="s">
        <v>149</v>
      </c>
      <c r="B25" s="36"/>
      <c r="C25" s="36"/>
      <c r="D25" s="36"/>
      <c r="E25" s="36"/>
      <c r="F25" s="36"/>
      <c r="G25" s="37"/>
      <c r="H25" s="37"/>
      <c r="I25" s="37"/>
      <c r="J25" s="38"/>
    </row>
    <row r="26" spans="1:10" ht="12.75" customHeight="1" x14ac:dyDescent="0.2">
      <c r="A26" s="46" t="s">
        <v>150</v>
      </c>
      <c r="B26" s="44"/>
      <c r="C26" s="36"/>
      <c r="D26" s="143"/>
      <c r="E26" s="143"/>
      <c r="F26" s="143"/>
      <c r="G26" s="37"/>
      <c r="H26" s="43"/>
      <c r="I26" s="37"/>
      <c r="J26" s="38"/>
    </row>
    <row r="27" spans="1:10" ht="16.5" customHeight="1" x14ac:dyDescent="0.2">
      <c r="A27" s="39"/>
      <c r="B27" s="47" t="s">
        <v>151</v>
      </c>
      <c r="C27" s="36"/>
      <c r="D27" s="128" t="s">
        <v>147</v>
      </c>
      <c r="E27" s="128"/>
      <c r="F27" s="128"/>
      <c r="G27" s="37"/>
      <c r="H27" s="40" t="s">
        <v>148</v>
      </c>
      <c r="I27" s="37"/>
      <c r="J27" s="38"/>
    </row>
    <row r="28" spans="1:10" ht="12.75" customHeight="1" x14ac:dyDescent="0.2">
      <c r="A28" s="39"/>
      <c r="B28" s="36"/>
      <c r="C28" s="36"/>
      <c r="D28" s="36"/>
      <c r="E28" s="36"/>
      <c r="F28" s="36"/>
      <c r="G28" s="37"/>
      <c r="H28" s="37"/>
      <c r="I28" s="37"/>
      <c r="J28" s="38"/>
    </row>
    <row r="29" spans="1:10" ht="12" customHeight="1" x14ac:dyDescent="0.2">
      <c r="A29" s="39"/>
      <c r="B29" s="44"/>
      <c r="C29" s="41" t="s">
        <v>152</v>
      </c>
      <c r="D29" s="45"/>
      <c r="E29" s="42" t="s">
        <v>153</v>
      </c>
      <c r="F29" s="45"/>
      <c r="G29" s="37"/>
      <c r="H29" s="37"/>
      <c r="I29" s="37"/>
      <c r="J29" s="38"/>
    </row>
    <row r="30" spans="1:10" ht="15.75" customHeight="1" x14ac:dyDescent="0.2">
      <c r="A30" s="39"/>
      <c r="B30" s="47" t="s">
        <v>154</v>
      </c>
      <c r="C30" s="36"/>
      <c r="D30" s="129" t="s">
        <v>155</v>
      </c>
      <c r="E30" s="129"/>
      <c r="F30" s="129"/>
      <c r="G30" s="37"/>
      <c r="H30" s="37"/>
      <c r="I30" s="37"/>
      <c r="J30" s="38"/>
    </row>
    <row r="31" spans="1:10" ht="10.5" customHeight="1" x14ac:dyDescent="0.2">
      <c r="A31" s="36"/>
      <c r="B31" s="40"/>
      <c r="C31" s="36"/>
      <c r="D31" s="130" t="s">
        <v>156</v>
      </c>
      <c r="E31" s="130"/>
      <c r="F31" s="130"/>
      <c r="G31" s="37"/>
      <c r="H31" s="37"/>
      <c r="I31" s="37"/>
      <c r="J31" s="38"/>
    </row>
  </sheetData>
  <sheetProtection formatCells="0" formatColumns="0" formatRows="0" insertColumns="0" insertRows="0" insertHyperlinks="0" deleteColumns="0" deleteRows="0" sort="0" autoFilter="0" pivotTables="0"/>
  <mergeCells count="26">
    <mergeCell ref="A1:J1"/>
    <mergeCell ref="D22:F22"/>
    <mergeCell ref="D23:F23"/>
    <mergeCell ref="A9:F9"/>
    <mergeCell ref="A10:F10"/>
    <mergeCell ref="A11:F11"/>
    <mergeCell ref="A12:F12"/>
    <mergeCell ref="A19:F19"/>
    <mergeCell ref="A20:F20"/>
    <mergeCell ref="A18:F18"/>
    <mergeCell ref="D27:F27"/>
    <mergeCell ref="D30:F30"/>
    <mergeCell ref="D31:F31"/>
    <mergeCell ref="A2:F2"/>
    <mergeCell ref="A3:F3"/>
    <mergeCell ref="A4:F4"/>
    <mergeCell ref="A5:F5"/>
    <mergeCell ref="A6:F6"/>
    <mergeCell ref="A7:F7"/>
    <mergeCell ref="A8:F8"/>
    <mergeCell ref="D26:F26"/>
    <mergeCell ref="A13:F13"/>
    <mergeCell ref="A14:F14"/>
    <mergeCell ref="A15:F15"/>
    <mergeCell ref="A16:F16"/>
    <mergeCell ref="A17:F17"/>
  </mergeCells>
  <pageMargins left="0.59055118110236005" right="0.39370078740157" top="0.39370078740157" bottom="0.39370078740157" header="0" footer="0"/>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election activeCell="F27" sqref="F27"/>
    </sheetView>
  </sheetViews>
  <sheetFormatPr defaultRowHeight="12.75" x14ac:dyDescent="0.2"/>
  <cols>
    <col min="1" max="1" width="84.42578125" customWidth="1"/>
    <col min="2" max="2" width="11.28515625" customWidth="1"/>
    <col min="7" max="7" width="11.85546875" customWidth="1"/>
  </cols>
  <sheetData>
    <row r="1" spans="1:7" ht="36" customHeight="1" x14ac:dyDescent="0.2">
      <c r="A1" s="154" t="s">
        <v>157</v>
      </c>
      <c r="B1" s="155"/>
      <c r="C1" s="155"/>
      <c r="D1" s="155"/>
      <c r="E1" s="155"/>
      <c r="F1" s="155"/>
      <c r="G1" s="156"/>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13.5"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42"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x14ac:dyDescent="0.2">
      <c r="A20" s="158" t="s">
        <v>54</v>
      </c>
      <c r="B20" s="158" t="s">
        <v>55</v>
      </c>
      <c r="C20" s="158" t="s">
        <v>56</v>
      </c>
      <c r="D20" s="158" t="s">
        <v>57</v>
      </c>
      <c r="E20" s="159" t="s">
        <v>91</v>
      </c>
      <c r="F20" s="160" t="s">
        <v>92</v>
      </c>
      <c r="G20" s="160"/>
    </row>
    <row r="21" spans="1:7" ht="21.7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x14ac:dyDescent="0.2">
      <c r="A54" s="10" t="s">
        <v>126</v>
      </c>
      <c r="B54" s="2" t="s">
        <v>190</v>
      </c>
      <c r="C54" s="7" t="s">
        <v>61</v>
      </c>
      <c r="D54" s="2">
        <v>642</v>
      </c>
      <c r="E54" s="5">
        <f>F54+G54</f>
        <v>0</v>
      </c>
      <c r="F54" s="5">
        <v>0</v>
      </c>
      <c r="G54" s="5">
        <v>0</v>
      </c>
    </row>
    <row r="55" spans="1:7" ht="32.2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42.7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sheetData>
  <sheetProtection formatCells="0" formatColumns="0" formatRows="0" insertColumns="0" insertRows="0" insertHyperlinks="0" deleteColumns="0" deleteRows="0" sort="0" autoFilter="0" pivotTables="0"/>
  <mergeCells count="10">
    <mergeCell ref="A56:G56"/>
    <mergeCell ref="A1:G1"/>
    <mergeCell ref="A2:G2"/>
    <mergeCell ref="A19:G19"/>
    <mergeCell ref="A20:A21"/>
    <mergeCell ref="B20:B21"/>
    <mergeCell ref="C20:C21"/>
    <mergeCell ref="D20:D21"/>
    <mergeCell ref="E20:E21"/>
    <mergeCell ref="F20:G20"/>
  </mergeCell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election sqref="A1:G1"/>
    </sheetView>
  </sheetViews>
  <sheetFormatPr defaultRowHeight="12.75" x14ac:dyDescent="0.2"/>
  <cols>
    <col min="1" max="1" width="70.28515625" customWidth="1"/>
    <col min="7" max="7" width="11.42578125" customWidth="1"/>
  </cols>
  <sheetData>
    <row r="1" spans="1:7" ht="68.25" customHeight="1" x14ac:dyDescent="0.2">
      <c r="A1" s="161" t="s">
        <v>208</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52.5"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3.25"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24"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74.25" customHeight="1" x14ac:dyDescent="0.2">
      <c r="A23" s="48" t="s">
        <v>97</v>
      </c>
      <c r="B23" s="2" t="s">
        <v>159</v>
      </c>
      <c r="C23" s="7" t="s">
        <v>61</v>
      </c>
      <c r="D23" s="2">
        <v>642</v>
      </c>
      <c r="E23" s="2">
        <v>0</v>
      </c>
      <c r="F23" s="7" t="s">
        <v>96</v>
      </c>
      <c r="G23" s="7" t="s">
        <v>96</v>
      </c>
    </row>
    <row r="24" spans="1:7" ht="66" customHeight="1" x14ac:dyDescent="0.2">
      <c r="A24" s="9" t="s">
        <v>98</v>
      </c>
      <c r="B24" s="2" t="s">
        <v>160</v>
      </c>
      <c r="C24" s="7" t="s">
        <v>61</v>
      </c>
      <c r="D24" s="2">
        <v>642</v>
      </c>
      <c r="E24" s="2">
        <v>0</v>
      </c>
      <c r="F24" s="7" t="s">
        <v>96</v>
      </c>
      <c r="G24" s="7" t="s">
        <v>96</v>
      </c>
    </row>
    <row r="25" spans="1:7" ht="13.5" customHeight="1"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3.2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4"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ht="12.75" customHeight="1"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4.75" customHeight="1" x14ac:dyDescent="0.2">
      <c r="A58" s="9" t="s">
        <v>129</v>
      </c>
      <c r="B58" s="2" t="s">
        <v>191</v>
      </c>
      <c r="C58" s="7" t="s">
        <v>61</v>
      </c>
      <c r="D58" s="2">
        <v>642</v>
      </c>
      <c r="E58" s="2">
        <v>0</v>
      </c>
      <c r="F58" s="7" t="s">
        <v>96</v>
      </c>
      <c r="G58" s="7" t="s">
        <v>96</v>
      </c>
    </row>
    <row r="59" spans="1:7" ht="23.2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3.7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ht="13.5" customHeight="1"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4"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ht="14.25" customHeight="1"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ht="12.75" customHeight="1" x14ac:dyDescent="0.2">
      <c r="A74" s="10" t="s">
        <v>145</v>
      </c>
      <c r="B74" s="2" t="s">
        <v>207</v>
      </c>
      <c r="C74" s="7" t="s">
        <v>61</v>
      </c>
      <c r="D74" s="2">
        <v>642</v>
      </c>
      <c r="E74" s="2">
        <v>0</v>
      </c>
      <c r="F74" s="7" t="s">
        <v>96</v>
      </c>
      <c r="G74" s="7" t="s">
        <v>96</v>
      </c>
    </row>
  </sheetData>
  <sheetProtection formatCells="0" formatColumns="0" formatRows="0" insertColumns="0" insertRows="0" insertHyperlinks="0" deleteColumns="0" deleteRows="0" sort="0" autoFilter="0" pivotTables="0"/>
  <mergeCells count="10">
    <mergeCell ref="A56:G56"/>
    <mergeCell ref="A1:G1"/>
    <mergeCell ref="A2:G2"/>
    <mergeCell ref="A19:G19"/>
    <mergeCell ref="A20:A21"/>
    <mergeCell ref="B20:B21"/>
    <mergeCell ref="C20:C21"/>
    <mergeCell ref="D20:D21"/>
    <mergeCell ref="E20:E21"/>
    <mergeCell ref="F20:G20"/>
  </mergeCells>
  <pageMargins left="0.75" right="0.75" top="1" bottom="1" header="0.5" footer="0.5"/>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election activeCell="A81" sqref="A81"/>
    </sheetView>
  </sheetViews>
  <sheetFormatPr defaultRowHeight="12.75" x14ac:dyDescent="0.2"/>
  <cols>
    <col min="1" max="1" width="73.7109375" customWidth="1"/>
    <col min="7" max="7" width="12.140625" customWidth="1"/>
  </cols>
  <sheetData>
    <row r="1" spans="1:7" ht="165" customHeight="1" x14ac:dyDescent="0.2">
      <c r="A1" s="161" t="s">
        <v>209</v>
      </c>
      <c r="B1" s="162"/>
      <c r="C1" s="162"/>
      <c r="D1" s="162"/>
      <c r="E1" s="162"/>
      <c r="F1" s="162"/>
      <c r="G1" s="163"/>
    </row>
    <row r="2" spans="1:7" ht="24" customHeight="1"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25.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74.2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sheetData>
  <sheetProtection formatCells="0" formatColumns="0" formatRows="0" insertColumns="0" insertRows="0" insertHyperlinks="0" deleteColumns="0" deleteRows="0" sort="0" autoFilter="0" pivotTables="0"/>
  <mergeCells count="10">
    <mergeCell ref="F20:G20"/>
    <mergeCell ref="A56:G56"/>
    <mergeCell ref="A2:G2"/>
    <mergeCell ref="A1:G1"/>
    <mergeCell ref="A19:G19"/>
    <mergeCell ref="A20:A21"/>
    <mergeCell ref="B20:B21"/>
    <mergeCell ref="C20:C21"/>
    <mergeCell ref="D20:D21"/>
    <mergeCell ref="E20:E21"/>
  </mergeCells>
  <pageMargins left="0.75" right="0.75" top="1" bottom="1" header="0.5" footer="0.5"/>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election activeCell="A75" sqref="A75"/>
    </sheetView>
  </sheetViews>
  <sheetFormatPr defaultRowHeight="12.75" x14ac:dyDescent="0.2"/>
  <cols>
    <col min="1" max="1" width="75" customWidth="1"/>
    <col min="7" max="7" width="11.140625" customWidth="1"/>
  </cols>
  <sheetData>
    <row r="1" spans="1:7" ht="97.5" customHeight="1" x14ac:dyDescent="0.2">
      <c r="A1" s="161" t="s">
        <v>210</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21.7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53.2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workbookViewId="0">
      <selection activeCell="A75" sqref="A75"/>
    </sheetView>
  </sheetViews>
  <sheetFormatPr defaultRowHeight="12.75" x14ac:dyDescent="0.2"/>
  <cols>
    <col min="1" max="1" width="77.85546875" customWidth="1"/>
  </cols>
  <sheetData>
    <row r="1" spans="1:7" ht="68.25" customHeight="1" x14ac:dyDescent="0.2">
      <c r="A1" s="161" t="s">
        <v>211</v>
      </c>
      <c r="B1" s="162"/>
      <c r="C1" s="162"/>
      <c r="D1" s="162"/>
      <c r="E1" s="162"/>
      <c r="F1" s="162"/>
      <c r="G1" s="163"/>
    </row>
    <row r="2" spans="1:7" x14ac:dyDescent="0.2">
      <c r="A2" s="157" t="s">
        <v>53</v>
      </c>
      <c r="B2" s="157"/>
      <c r="C2" s="157"/>
      <c r="D2" s="157"/>
      <c r="E2" s="157"/>
      <c r="F2" s="157"/>
      <c r="G2" s="157"/>
    </row>
    <row r="3" spans="1:7" ht="21" customHeight="1" x14ac:dyDescent="0.2">
      <c r="A3" s="16" t="s">
        <v>54</v>
      </c>
      <c r="B3" s="16" t="s">
        <v>55</v>
      </c>
      <c r="C3" s="16" t="s">
        <v>56</v>
      </c>
      <c r="D3" s="16" t="s">
        <v>57</v>
      </c>
      <c r="E3" s="15" t="s">
        <v>58</v>
      </c>
      <c r="F3" s="7" t="s">
        <v>96</v>
      </c>
      <c r="G3" s="7" t="s">
        <v>96</v>
      </c>
    </row>
    <row r="4" spans="1:7" ht="21" customHeight="1" x14ac:dyDescent="0.2">
      <c r="A4" s="13" t="s">
        <v>59</v>
      </c>
      <c r="B4" s="12" t="s">
        <v>60</v>
      </c>
      <c r="C4" s="6" t="s">
        <v>61</v>
      </c>
      <c r="D4" s="3">
        <v>642</v>
      </c>
      <c r="E4" s="2">
        <v>0</v>
      </c>
      <c r="F4" s="7" t="s">
        <v>96</v>
      </c>
      <c r="G4" s="7" t="s">
        <v>96</v>
      </c>
    </row>
    <row r="5" spans="1:7" ht="21" customHeight="1" x14ac:dyDescent="0.2">
      <c r="A5" s="13" t="s">
        <v>62</v>
      </c>
      <c r="B5" s="12" t="s">
        <v>63</v>
      </c>
      <c r="C5" s="6" t="s">
        <v>61</v>
      </c>
      <c r="D5" s="3">
        <v>642</v>
      </c>
      <c r="E5" s="5">
        <f>E6+E7+E12+E13+E14</f>
        <v>0</v>
      </c>
      <c r="F5" s="7" t="s">
        <v>96</v>
      </c>
      <c r="G5" s="7" t="s">
        <v>96</v>
      </c>
    </row>
    <row r="6" spans="1:7" ht="21" customHeight="1" x14ac:dyDescent="0.2">
      <c r="A6" s="14" t="s">
        <v>64</v>
      </c>
      <c r="B6" s="12" t="s">
        <v>65</v>
      </c>
      <c r="C6" s="6" t="s">
        <v>61</v>
      </c>
      <c r="D6" s="3">
        <v>642</v>
      </c>
      <c r="E6" s="2">
        <v>0</v>
      </c>
      <c r="F6" s="7" t="s">
        <v>96</v>
      </c>
      <c r="G6" s="7" t="s">
        <v>96</v>
      </c>
    </row>
    <row r="7" spans="1:7" ht="31.5" customHeight="1" x14ac:dyDescent="0.2">
      <c r="A7" s="14" t="s">
        <v>66</v>
      </c>
      <c r="B7" s="12" t="s">
        <v>67</v>
      </c>
      <c r="C7" s="6" t="s">
        <v>61</v>
      </c>
      <c r="D7" s="3">
        <v>642</v>
      </c>
      <c r="E7" s="2">
        <v>0</v>
      </c>
      <c r="F7" s="7" t="s">
        <v>96</v>
      </c>
      <c r="G7" s="7" t="s">
        <v>96</v>
      </c>
    </row>
    <row r="8" spans="1:7" ht="42" customHeight="1" x14ac:dyDescent="0.2">
      <c r="A8" s="14" t="s">
        <v>68</v>
      </c>
      <c r="B8" s="12" t="s">
        <v>69</v>
      </c>
      <c r="C8" s="6" t="s">
        <v>61</v>
      </c>
      <c r="D8" s="3">
        <v>642</v>
      </c>
      <c r="E8" s="2">
        <v>0</v>
      </c>
      <c r="F8" s="7" t="s">
        <v>96</v>
      </c>
      <c r="G8" s="7" t="s">
        <v>96</v>
      </c>
    </row>
    <row r="9" spans="1:7" ht="52.5" customHeight="1" x14ac:dyDescent="0.2">
      <c r="A9" s="14" t="s">
        <v>70</v>
      </c>
      <c r="B9" s="12" t="s">
        <v>71</v>
      </c>
      <c r="C9" s="6" t="s">
        <v>61</v>
      </c>
      <c r="D9" s="3">
        <v>642</v>
      </c>
      <c r="E9" s="2">
        <v>0</v>
      </c>
      <c r="F9" s="7" t="s">
        <v>96</v>
      </c>
      <c r="G9" s="7" t="s">
        <v>96</v>
      </c>
    </row>
    <row r="10" spans="1:7" ht="21" customHeight="1" x14ac:dyDescent="0.2">
      <c r="A10" s="14" t="s">
        <v>72</v>
      </c>
      <c r="B10" s="12" t="s">
        <v>73</v>
      </c>
      <c r="C10" s="6" t="s">
        <v>61</v>
      </c>
      <c r="D10" s="3">
        <v>642</v>
      </c>
      <c r="E10" s="2">
        <v>0</v>
      </c>
      <c r="F10" s="7" t="s">
        <v>96</v>
      </c>
      <c r="G10" s="7" t="s">
        <v>96</v>
      </c>
    </row>
    <row r="11" spans="1:7" x14ac:dyDescent="0.2">
      <c r="A11" s="14" t="s">
        <v>74</v>
      </c>
      <c r="B11" s="12" t="s">
        <v>75</v>
      </c>
      <c r="C11" s="6" t="s">
        <v>61</v>
      </c>
      <c r="D11" s="3">
        <v>642</v>
      </c>
      <c r="E11" s="2">
        <v>0</v>
      </c>
      <c r="F11" s="7" t="s">
        <v>96</v>
      </c>
      <c r="G11" s="7" t="s">
        <v>96</v>
      </c>
    </row>
    <row r="12" spans="1:7" ht="31.5" customHeight="1" x14ac:dyDescent="0.2">
      <c r="A12" s="14" t="s">
        <v>76</v>
      </c>
      <c r="B12" s="12" t="s">
        <v>77</v>
      </c>
      <c r="C12" s="6" t="s">
        <v>61</v>
      </c>
      <c r="D12" s="3">
        <v>642</v>
      </c>
      <c r="E12" s="2">
        <v>0</v>
      </c>
      <c r="F12" s="7" t="s">
        <v>96</v>
      </c>
      <c r="G12" s="7" t="s">
        <v>96</v>
      </c>
    </row>
    <row r="13" spans="1:7" ht="21" customHeight="1" x14ac:dyDescent="0.2">
      <c r="A13" s="14" t="s">
        <v>78</v>
      </c>
      <c r="B13" s="12" t="s">
        <v>79</v>
      </c>
      <c r="C13" s="6" t="s">
        <v>61</v>
      </c>
      <c r="D13" s="3">
        <v>642</v>
      </c>
      <c r="E13" s="2">
        <v>0</v>
      </c>
      <c r="F13" s="7" t="s">
        <v>96</v>
      </c>
      <c r="G13" s="7" t="s">
        <v>96</v>
      </c>
    </row>
    <row r="14" spans="1:7" x14ac:dyDescent="0.2">
      <c r="A14" s="14" t="s">
        <v>80</v>
      </c>
      <c r="B14" s="2" t="s">
        <v>81</v>
      </c>
      <c r="C14" s="6" t="s">
        <v>61</v>
      </c>
      <c r="D14" s="3">
        <v>642</v>
      </c>
      <c r="E14" s="2">
        <v>0</v>
      </c>
      <c r="F14" s="7" t="s">
        <v>96</v>
      </c>
      <c r="G14" s="7" t="s">
        <v>96</v>
      </c>
    </row>
    <row r="15" spans="1:7" ht="21" customHeight="1" x14ac:dyDescent="0.2">
      <c r="A15" s="13" t="s">
        <v>82</v>
      </c>
      <c r="B15" s="2" t="s">
        <v>83</v>
      </c>
      <c r="C15" s="6" t="s">
        <v>61</v>
      </c>
      <c r="D15" s="3">
        <v>642</v>
      </c>
      <c r="E15" s="2">
        <v>0</v>
      </c>
      <c r="F15" s="7" t="s">
        <v>96</v>
      </c>
      <c r="G15" s="7" t="s">
        <v>96</v>
      </c>
    </row>
    <row r="16" spans="1:7" x14ac:dyDescent="0.2">
      <c r="A16" s="14" t="s">
        <v>84</v>
      </c>
      <c r="B16" s="2" t="s">
        <v>85</v>
      </c>
      <c r="C16" s="6" t="s">
        <v>61</v>
      </c>
      <c r="D16" s="3">
        <v>642</v>
      </c>
      <c r="E16" s="2">
        <v>0</v>
      </c>
      <c r="F16" s="7" t="s">
        <v>96</v>
      </c>
      <c r="G16" s="7" t="s">
        <v>96</v>
      </c>
    </row>
    <row r="17" spans="1:7" x14ac:dyDescent="0.2">
      <c r="A17" s="13" t="s">
        <v>86</v>
      </c>
      <c r="B17" s="2" t="s">
        <v>87</v>
      </c>
      <c r="C17" s="6" t="s">
        <v>61</v>
      </c>
      <c r="D17" s="3">
        <v>642</v>
      </c>
      <c r="E17" s="2">
        <v>0</v>
      </c>
      <c r="F17" s="7" t="s">
        <v>96</v>
      </c>
      <c r="G17" s="7" t="s">
        <v>96</v>
      </c>
    </row>
    <row r="18" spans="1:7" x14ac:dyDescent="0.2">
      <c r="A18" s="13" t="s">
        <v>88</v>
      </c>
      <c r="B18" s="2" t="s">
        <v>89</v>
      </c>
      <c r="C18" s="6" t="s">
        <v>61</v>
      </c>
      <c r="D18" s="3">
        <v>642</v>
      </c>
      <c r="E18" s="2">
        <v>0</v>
      </c>
      <c r="F18" s="7" t="s">
        <v>96</v>
      </c>
      <c r="G18" s="7" t="s">
        <v>96</v>
      </c>
    </row>
    <row r="19" spans="1:7" x14ac:dyDescent="0.2">
      <c r="A19" s="151" t="s">
        <v>90</v>
      </c>
      <c r="B19" s="152"/>
      <c r="C19" s="152"/>
      <c r="D19" s="152"/>
      <c r="E19" s="152"/>
      <c r="F19" s="152"/>
      <c r="G19" s="153"/>
    </row>
    <row r="20" spans="1:7" ht="12.75" customHeight="1" x14ac:dyDescent="0.2">
      <c r="A20" s="158" t="s">
        <v>54</v>
      </c>
      <c r="B20" s="158" t="s">
        <v>55</v>
      </c>
      <c r="C20" s="158" t="s">
        <v>56</v>
      </c>
      <c r="D20" s="158" t="s">
        <v>57</v>
      </c>
      <c r="E20" s="159" t="s">
        <v>91</v>
      </c>
      <c r="F20" s="160" t="s">
        <v>92</v>
      </c>
      <c r="G20" s="160"/>
    </row>
    <row r="21" spans="1:7" ht="32.25" customHeight="1" x14ac:dyDescent="0.2">
      <c r="A21" s="158"/>
      <c r="B21" s="158"/>
      <c r="C21" s="158"/>
      <c r="D21" s="158"/>
      <c r="E21" s="159"/>
      <c r="F21" s="8" t="s">
        <v>93</v>
      </c>
      <c r="G21" s="8" t="s">
        <v>94</v>
      </c>
    </row>
    <row r="22" spans="1:7" ht="21.75" customHeight="1" x14ac:dyDescent="0.2">
      <c r="A22" s="9" t="s">
        <v>95</v>
      </c>
      <c r="B22" s="2" t="s">
        <v>158</v>
      </c>
      <c r="C22" s="7" t="s">
        <v>61</v>
      </c>
      <c r="D22" s="2">
        <v>642</v>
      </c>
      <c r="E22" s="2">
        <v>0</v>
      </c>
      <c r="F22" s="7" t="s">
        <v>96</v>
      </c>
      <c r="G22" s="7" t="s">
        <v>96</v>
      </c>
    </row>
    <row r="23" spans="1:7" ht="63.75" customHeight="1" x14ac:dyDescent="0.2">
      <c r="A23" s="48" t="s">
        <v>97</v>
      </c>
      <c r="B23" s="2" t="s">
        <v>159</v>
      </c>
      <c r="C23" s="7" t="s">
        <v>61</v>
      </c>
      <c r="D23" s="2">
        <v>642</v>
      </c>
      <c r="E23" s="2">
        <v>0</v>
      </c>
      <c r="F23" s="7" t="s">
        <v>96</v>
      </c>
      <c r="G23" s="7" t="s">
        <v>96</v>
      </c>
    </row>
    <row r="24" spans="1:7" ht="63.75" customHeight="1" x14ac:dyDescent="0.2">
      <c r="A24" s="9" t="s">
        <v>98</v>
      </c>
      <c r="B24" s="2" t="s">
        <v>160</v>
      </c>
      <c r="C24" s="7" t="s">
        <v>61</v>
      </c>
      <c r="D24" s="2">
        <v>642</v>
      </c>
      <c r="E24" s="2">
        <v>0</v>
      </c>
      <c r="F24" s="7" t="s">
        <v>96</v>
      </c>
      <c r="G24" s="7" t="s">
        <v>96</v>
      </c>
    </row>
    <row r="25" spans="1:7" x14ac:dyDescent="0.2">
      <c r="A25" s="9" t="s">
        <v>99</v>
      </c>
      <c r="B25" s="2" t="s">
        <v>161</v>
      </c>
      <c r="C25" s="7" t="s">
        <v>61</v>
      </c>
      <c r="D25" s="2">
        <v>642</v>
      </c>
      <c r="E25" s="5">
        <f>F25+G25</f>
        <v>0</v>
      </c>
      <c r="F25" s="17">
        <v>0</v>
      </c>
      <c r="G25" s="17">
        <v>0</v>
      </c>
    </row>
    <row r="26" spans="1:7" x14ac:dyDescent="0.2">
      <c r="A26" s="9" t="s">
        <v>100</v>
      </c>
      <c r="B26" s="2" t="s">
        <v>162</v>
      </c>
      <c r="C26" s="7" t="s">
        <v>61</v>
      </c>
      <c r="D26" s="2">
        <v>642</v>
      </c>
      <c r="E26" s="2">
        <f>E27+E28+E29</f>
        <v>0</v>
      </c>
      <c r="F26" s="2">
        <f>F27+F28+F29</f>
        <v>0</v>
      </c>
      <c r="G26" s="2">
        <f>G27+G28+G29</f>
        <v>0</v>
      </c>
    </row>
    <row r="27" spans="1:7" x14ac:dyDescent="0.2">
      <c r="A27" s="10" t="s">
        <v>101</v>
      </c>
      <c r="B27" s="2" t="s">
        <v>163</v>
      </c>
      <c r="C27" s="7" t="s">
        <v>61</v>
      </c>
      <c r="D27" s="2">
        <v>642</v>
      </c>
      <c r="E27" s="5">
        <f>F27+G27</f>
        <v>0</v>
      </c>
      <c r="F27" s="5">
        <v>0</v>
      </c>
      <c r="G27" s="5">
        <v>0</v>
      </c>
    </row>
    <row r="28" spans="1:7" ht="21.75" customHeight="1" x14ac:dyDescent="0.2">
      <c r="A28" s="10" t="s">
        <v>102</v>
      </c>
      <c r="B28" s="2" t="s">
        <v>164</v>
      </c>
      <c r="C28" s="7" t="s">
        <v>61</v>
      </c>
      <c r="D28" s="2">
        <v>642</v>
      </c>
      <c r="E28" s="5">
        <f>F28+G28</f>
        <v>0</v>
      </c>
      <c r="F28" s="5">
        <v>0</v>
      </c>
      <c r="G28" s="5">
        <v>0</v>
      </c>
    </row>
    <row r="29" spans="1:7" ht="21.75" customHeight="1" x14ac:dyDescent="0.2">
      <c r="A29" s="10" t="s">
        <v>103</v>
      </c>
      <c r="B29" s="2" t="s">
        <v>165</v>
      </c>
      <c r="C29" s="7" t="s">
        <v>61</v>
      </c>
      <c r="D29" s="2">
        <v>642</v>
      </c>
      <c r="E29" s="5">
        <f>F29+G29</f>
        <v>0</v>
      </c>
      <c r="F29" s="5">
        <v>0</v>
      </c>
      <c r="G29" s="5">
        <v>0</v>
      </c>
    </row>
    <row r="30" spans="1:7" ht="21.75" customHeight="1" x14ac:dyDescent="0.2">
      <c r="A30" s="9" t="s">
        <v>104</v>
      </c>
      <c r="B30" s="2" t="s">
        <v>166</v>
      </c>
      <c r="C30" s="7" t="s">
        <v>61</v>
      </c>
      <c r="D30" s="2">
        <v>642</v>
      </c>
      <c r="E30" s="5">
        <f>F30+G30</f>
        <v>0</v>
      </c>
      <c r="F30" s="5">
        <v>0</v>
      </c>
      <c r="G30" s="5">
        <v>0</v>
      </c>
    </row>
    <row r="31" spans="1:7" ht="21.75" customHeight="1" x14ac:dyDescent="0.2">
      <c r="A31" s="9" t="s">
        <v>105</v>
      </c>
      <c r="B31" s="2" t="s">
        <v>167</v>
      </c>
      <c r="C31" s="7" t="s">
        <v>61</v>
      </c>
      <c r="D31" s="2">
        <v>642</v>
      </c>
      <c r="E31" s="5">
        <f>F31+G31</f>
        <v>0</v>
      </c>
      <c r="F31" s="5">
        <v>0</v>
      </c>
      <c r="G31" s="5">
        <v>0</v>
      </c>
    </row>
    <row r="32" spans="1:7" ht="21.75" customHeight="1" x14ac:dyDescent="0.2">
      <c r="A32" s="9" t="s">
        <v>106</v>
      </c>
      <c r="B32" s="2" t="s">
        <v>168</v>
      </c>
      <c r="C32" s="7" t="s">
        <v>61</v>
      </c>
      <c r="D32" s="2">
        <v>642</v>
      </c>
      <c r="E32" s="5">
        <f>E33+E34+E35+E36+E37+E38+E39+E40</f>
        <v>0</v>
      </c>
      <c r="F32" s="5">
        <f>F33+F34+F35+F36+F37+F38+F39+F40</f>
        <v>0</v>
      </c>
      <c r="G32" s="5">
        <f>G33+G34+G35+G36+G37+G38+G39+G40</f>
        <v>0</v>
      </c>
    </row>
    <row r="33" spans="1:7" x14ac:dyDescent="0.2">
      <c r="A33" s="10" t="s">
        <v>107</v>
      </c>
      <c r="B33" s="2" t="s">
        <v>169</v>
      </c>
      <c r="C33" s="7" t="s">
        <v>61</v>
      </c>
      <c r="D33" s="2">
        <v>642</v>
      </c>
      <c r="E33" s="5">
        <f t="shared" ref="E33:E50" si="0">F33+G33</f>
        <v>0</v>
      </c>
      <c r="F33" s="5">
        <v>0</v>
      </c>
      <c r="G33" s="5">
        <v>0</v>
      </c>
    </row>
    <row r="34" spans="1:7" x14ac:dyDescent="0.2">
      <c r="A34" s="10" t="s">
        <v>108</v>
      </c>
      <c r="B34" s="2" t="s">
        <v>170</v>
      </c>
      <c r="C34" s="7" t="s">
        <v>61</v>
      </c>
      <c r="D34" s="2">
        <v>642</v>
      </c>
      <c r="E34" s="5">
        <f t="shared" si="0"/>
        <v>0</v>
      </c>
      <c r="F34" s="5">
        <v>0</v>
      </c>
      <c r="G34" s="5">
        <v>0</v>
      </c>
    </row>
    <row r="35" spans="1:7" x14ac:dyDescent="0.2">
      <c r="A35" s="10" t="s">
        <v>109</v>
      </c>
      <c r="B35" s="2" t="s">
        <v>171</v>
      </c>
      <c r="C35" s="7" t="s">
        <v>61</v>
      </c>
      <c r="D35" s="2">
        <v>642</v>
      </c>
      <c r="E35" s="5">
        <f t="shared" si="0"/>
        <v>0</v>
      </c>
      <c r="F35" s="5">
        <v>0</v>
      </c>
      <c r="G35" s="5">
        <v>0</v>
      </c>
    </row>
    <row r="36" spans="1:7" ht="21.75" customHeight="1" x14ac:dyDescent="0.2">
      <c r="A36" s="10" t="s">
        <v>110</v>
      </c>
      <c r="B36" s="2" t="s">
        <v>172</v>
      </c>
      <c r="C36" s="7" t="s">
        <v>61</v>
      </c>
      <c r="D36" s="2">
        <v>642</v>
      </c>
      <c r="E36" s="5">
        <f t="shared" si="0"/>
        <v>0</v>
      </c>
      <c r="F36" s="5">
        <v>0</v>
      </c>
      <c r="G36" s="5">
        <v>0</v>
      </c>
    </row>
    <row r="37" spans="1:7" x14ac:dyDescent="0.2">
      <c r="A37" s="10" t="s">
        <v>111</v>
      </c>
      <c r="B37" s="2" t="s">
        <v>173</v>
      </c>
      <c r="C37" s="7" t="s">
        <v>61</v>
      </c>
      <c r="D37" s="2">
        <v>642</v>
      </c>
      <c r="E37" s="5">
        <f t="shared" si="0"/>
        <v>0</v>
      </c>
      <c r="F37" s="5">
        <v>0</v>
      </c>
      <c r="G37" s="5">
        <v>0</v>
      </c>
    </row>
    <row r="38" spans="1:7" x14ac:dyDescent="0.2">
      <c r="A38" s="10" t="s">
        <v>112</v>
      </c>
      <c r="B38" s="2" t="s">
        <v>174</v>
      </c>
      <c r="C38" s="7" t="s">
        <v>61</v>
      </c>
      <c r="D38" s="2">
        <v>642</v>
      </c>
      <c r="E38" s="5">
        <f t="shared" si="0"/>
        <v>0</v>
      </c>
      <c r="F38" s="5">
        <v>0</v>
      </c>
      <c r="G38" s="5">
        <v>0</v>
      </c>
    </row>
    <row r="39" spans="1:7" x14ac:dyDescent="0.2">
      <c r="A39" s="10" t="s">
        <v>113</v>
      </c>
      <c r="B39" s="2" t="s">
        <v>175</v>
      </c>
      <c r="C39" s="7" t="s">
        <v>61</v>
      </c>
      <c r="D39" s="2">
        <v>642</v>
      </c>
      <c r="E39" s="5">
        <f t="shared" si="0"/>
        <v>0</v>
      </c>
      <c r="F39" s="5">
        <v>0</v>
      </c>
      <c r="G39" s="5">
        <v>0</v>
      </c>
    </row>
    <row r="40" spans="1:7" x14ac:dyDescent="0.2">
      <c r="A40" s="10" t="s">
        <v>114</v>
      </c>
      <c r="B40" s="2" t="s">
        <v>176</v>
      </c>
      <c r="C40" s="7" t="s">
        <v>61</v>
      </c>
      <c r="D40" s="2">
        <v>642</v>
      </c>
      <c r="E40" s="5">
        <f t="shared" si="0"/>
        <v>0</v>
      </c>
      <c r="F40" s="5">
        <v>0</v>
      </c>
      <c r="G40" s="5">
        <v>0</v>
      </c>
    </row>
    <row r="41" spans="1:7" x14ac:dyDescent="0.2">
      <c r="A41" s="11" t="s">
        <v>115</v>
      </c>
      <c r="B41" s="2" t="s">
        <v>177</v>
      </c>
      <c r="C41" s="7" t="s">
        <v>61</v>
      </c>
      <c r="D41" s="2">
        <v>642</v>
      </c>
      <c r="E41" s="5">
        <f t="shared" si="0"/>
        <v>0</v>
      </c>
      <c r="F41" s="5">
        <v>0</v>
      </c>
      <c r="G41" s="5">
        <v>0</v>
      </c>
    </row>
    <row r="42" spans="1:7" x14ac:dyDescent="0.2">
      <c r="A42" s="11" t="s">
        <v>116</v>
      </c>
      <c r="B42" s="2" t="s">
        <v>178</v>
      </c>
      <c r="C42" s="7" t="s">
        <v>61</v>
      </c>
      <c r="D42" s="2">
        <v>642</v>
      </c>
      <c r="E42" s="5">
        <f t="shared" si="0"/>
        <v>0</v>
      </c>
      <c r="F42" s="5">
        <v>0</v>
      </c>
      <c r="G42" s="5">
        <v>0</v>
      </c>
    </row>
    <row r="43" spans="1:7" x14ac:dyDescent="0.2">
      <c r="A43" s="11" t="s">
        <v>117</v>
      </c>
      <c r="B43" s="2" t="s">
        <v>179</v>
      </c>
      <c r="C43" s="7" t="s">
        <v>61</v>
      </c>
      <c r="D43" s="2">
        <v>642</v>
      </c>
      <c r="E43" s="5">
        <f t="shared" si="0"/>
        <v>0</v>
      </c>
      <c r="F43" s="5">
        <v>0</v>
      </c>
      <c r="G43" s="5">
        <v>0</v>
      </c>
    </row>
    <row r="44" spans="1:7" x14ac:dyDescent="0.2">
      <c r="A44" s="9" t="s">
        <v>118</v>
      </c>
      <c r="B44" s="2" t="s">
        <v>180</v>
      </c>
      <c r="C44" s="7" t="s">
        <v>119</v>
      </c>
      <c r="D44" s="2">
        <v>384</v>
      </c>
      <c r="E44" s="5">
        <f t="shared" si="0"/>
        <v>0</v>
      </c>
      <c r="F44" s="5">
        <v>0</v>
      </c>
      <c r="G44" s="5">
        <v>0</v>
      </c>
    </row>
    <row r="45" spans="1:7" x14ac:dyDescent="0.2">
      <c r="A45" s="11" t="s">
        <v>115</v>
      </c>
      <c r="B45" s="2" t="s">
        <v>181</v>
      </c>
      <c r="C45" s="7" t="s">
        <v>119</v>
      </c>
      <c r="D45" s="2">
        <v>384</v>
      </c>
      <c r="E45" s="5">
        <f t="shared" si="0"/>
        <v>0</v>
      </c>
      <c r="F45" s="5">
        <v>0</v>
      </c>
      <c r="G45" s="5">
        <v>0</v>
      </c>
    </row>
    <row r="46" spans="1:7" x14ac:dyDescent="0.2">
      <c r="A46" s="11" t="s">
        <v>116</v>
      </c>
      <c r="B46" s="2" t="s">
        <v>182</v>
      </c>
      <c r="C46" s="7" t="s">
        <v>119</v>
      </c>
      <c r="D46" s="2">
        <v>384</v>
      </c>
      <c r="E46" s="5">
        <f t="shared" si="0"/>
        <v>0</v>
      </c>
      <c r="F46" s="5">
        <v>0</v>
      </c>
      <c r="G46" s="5">
        <v>0</v>
      </c>
    </row>
    <row r="47" spans="1:7" x14ac:dyDescent="0.2">
      <c r="A47" s="11" t="s">
        <v>117</v>
      </c>
      <c r="B47" s="2" t="s">
        <v>183</v>
      </c>
      <c r="C47" s="7" t="s">
        <v>119</v>
      </c>
      <c r="D47" s="2">
        <v>384</v>
      </c>
      <c r="E47" s="5">
        <f t="shared" si="0"/>
        <v>0</v>
      </c>
      <c r="F47" s="5">
        <v>0</v>
      </c>
      <c r="G47" s="5">
        <v>0</v>
      </c>
    </row>
    <row r="48" spans="1:7" x14ac:dyDescent="0.2">
      <c r="A48" s="9" t="s">
        <v>120</v>
      </c>
      <c r="B48" s="2" t="s">
        <v>184</v>
      </c>
      <c r="C48" s="7" t="s">
        <v>119</v>
      </c>
      <c r="D48" s="2">
        <v>384</v>
      </c>
      <c r="E48" s="5">
        <f t="shared" si="0"/>
        <v>0</v>
      </c>
      <c r="F48" s="5">
        <v>0</v>
      </c>
      <c r="G48" s="5">
        <v>0</v>
      </c>
    </row>
    <row r="49" spans="1:7" ht="21.75" customHeight="1" x14ac:dyDescent="0.2">
      <c r="A49" s="9" t="s">
        <v>121</v>
      </c>
      <c r="B49" s="2" t="s">
        <v>185</v>
      </c>
      <c r="C49" s="7" t="s">
        <v>61</v>
      </c>
      <c r="D49" s="2">
        <v>642</v>
      </c>
      <c r="E49" s="5">
        <f t="shared" si="0"/>
        <v>0</v>
      </c>
      <c r="F49" s="5">
        <v>0</v>
      </c>
      <c r="G49" s="5">
        <v>0</v>
      </c>
    </row>
    <row r="50" spans="1:7" ht="21.75" customHeight="1" x14ac:dyDescent="0.2">
      <c r="A50" s="10" t="s">
        <v>122</v>
      </c>
      <c r="B50" s="2" t="s">
        <v>186</v>
      </c>
      <c r="C50" s="7" t="s">
        <v>61</v>
      </c>
      <c r="D50" s="2">
        <v>642</v>
      </c>
      <c r="E50" s="5">
        <f t="shared" si="0"/>
        <v>0</v>
      </c>
      <c r="F50" s="5">
        <v>0</v>
      </c>
      <c r="G50" s="5">
        <v>0</v>
      </c>
    </row>
    <row r="51" spans="1:7" ht="21.75" customHeight="1" x14ac:dyDescent="0.2">
      <c r="A51" s="9" t="s">
        <v>123</v>
      </c>
      <c r="B51" s="2" t="s">
        <v>187</v>
      </c>
      <c r="C51" s="7" t="s">
        <v>61</v>
      </c>
      <c r="D51" s="2">
        <v>642</v>
      </c>
      <c r="E51" s="5">
        <f>E52+E53+E54</f>
        <v>0</v>
      </c>
      <c r="F51" s="5">
        <f>F52+F53+F54</f>
        <v>0</v>
      </c>
      <c r="G51" s="5">
        <f>G52+G53+G54</f>
        <v>0</v>
      </c>
    </row>
    <row r="52" spans="1:7" x14ac:dyDescent="0.2">
      <c r="A52" s="10" t="s">
        <v>124</v>
      </c>
      <c r="B52" s="2" t="s">
        <v>188</v>
      </c>
      <c r="C52" s="7" t="s">
        <v>61</v>
      </c>
      <c r="D52" s="2">
        <v>642</v>
      </c>
      <c r="E52" s="5">
        <f>F52+G52</f>
        <v>0</v>
      </c>
      <c r="F52" s="5">
        <v>0</v>
      </c>
      <c r="G52" s="5">
        <v>0</v>
      </c>
    </row>
    <row r="53" spans="1:7" x14ac:dyDescent="0.2">
      <c r="A53" s="10" t="s">
        <v>125</v>
      </c>
      <c r="B53" s="2" t="s">
        <v>189</v>
      </c>
      <c r="C53" s="7" t="s">
        <v>61</v>
      </c>
      <c r="D53" s="2">
        <v>642</v>
      </c>
      <c r="E53" s="5">
        <f>F53+G53</f>
        <v>0</v>
      </c>
      <c r="F53" s="5">
        <v>0</v>
      </c>
      <c r="G53" s="5">
        <v>0</v>
      </c>
    </row>
    <row r="54" spans="1:7" ht="21.75" customHeight="1" x14ac:dyDescent="0.2">
      <c r="A54" s="10" t="s">
        <v>126</v>
      </c>
      <c r="B54" s="2" t="s">
        <v>190</v>
      </c>
      <c r="C54" s="7" t="s">
        <v>61</v>
      </c>
      <c r="D54" s="2">
        <v>642</v>
      </c>
      <c r="E54" s="5">
        <f>F54+G54</f>
        <v>0</v>
      </c>
      <c r="F54" s="5">
        <v>0</v>
      </c>
      <c r="G54" s="5">
        <v>0</v>
      </c>
    </row>
    <row r="55" spans="1:7" ht="42.75" customHeight="1" x14ac:dyDescent="0.2">
      <c r="A55" s="9" t="s">
        <v>127</v>
      </c>
      <c r="B55" s="2">
        <v>49</v>
      </c>
      <c r="C55" s="7" t="s">
        <v>61</v>
      </c>
      <c r="D55" s="2">
        <v>642</v>
      </c>
      <c r="E55" s="5">
        <f>F55+G55</f>
        <v>0</v>
      </c>
      <c r="F55" s="5">
        <v>0</v>
      </c>
      <c r="G55" s="5">
        <v>0</v>
      </c>
    </row>
    <row r="56" spans="1:7" x14ac:dyDescent="0.2">
      <c r="A56" s="151" t="s">
        <v>128</v>
      </c>
      <c r="B56" s="152"/>
      <c r="C56" s="152"/>
      <c r="D56" s="152"/>
      <c r="E56" s="152"/>
      <c r="F56" s="152"/>
      <c r="G56" s="153"/>
    </row>
    <row r="57" spans="1:7" ht="21" customHeight="1" x14ac:dyDescent="0.2">
      <c r="A57" s="4" t="s">
        <v>54</v>
      </c>
      <c r="B57" s="4" t="s">
        <v>55</v>
      </c>
      <c r="C57" s="4" t="s">
        <v>56</v>
      </c>
      <c r="D57" s="4" t="s">
        <v>57</v>
      </c>
      <c r="E57" s="4" t="s">
        <v>58</v>
      </c>
      <c r="F57" s="7" t="s">
        <v>96</v>
      </c>
      <c r="G57" s="7" t="s">
        <v>96</v>
      </c>
    </row>
    <row r="58" spans="1:7" ht="42.75" customHeight="1" x14ac:dyDescent="0.2">
      <c r="A58" s="9" t="s">
        <v>129</v>
      </c>
      <c r="B58" s="2" t="s">
        <v>191</v>
      </c>
      <c r="C58" s="7" t="s">
        <v>61</v>
      </c>
      <c r="D58" s="2">
        <v>642</v>
      </c>
      <c r="E58" s="2">
        <v>0</v>
      </c>
      <c r="F58" s="7" t="s">
        <v>96</v>
      </c>
      <c r="G58" s="7" t="s">
        <v>96</v>
      </c>
    </row>
    <row r="59" spans="1:7" ht="21.75" customHeight="1" x14ac:dyDescent="0.2">
      <c r="A59" s="9" t="s">
        <v>130</v>
      </c>
      <c r="B59" s="2" t="s">
        <v>192</v>
      </c>
      <c r="C59" s="7" t="s">
        <v>61</v>
      </c>
      <c r="D59" s="2">
        <v>642</v>
      </c>
      <c r="E59" s="2">
        <v>0</v>
      </c>
      <c r="F59" s="7" t="s">
        <v>96</v>
      </c>
      <c r="G59" s="7" t="s">
        <v>96</v>
      </c>
    </row>
    <row r="60" spans="1:7" ht="21.75" customHeight="1" x14ac:dyDescent="0.2">
      <c r="A60" s="9" t="s">
        <v>131</v>
      </c>
      <c r="B60" s="2" t="s">
        <v>193</v>
      </c>
      <c r="C60" s="7" t="s">
        <v>61</v>
      </c>
      <c r="D60" s="2">
        <v>642</v>
      </c>
      <c r="E60" s="2">
        <v>0</v>
      </c>
      <c r="F60" s="7" t="s">
        <v>96</v>
      </c>
      <c r="G60" s="7" t="s">
        <v>96</v>
      </c>
    </row>
    <row r="61" spans="1:7" ht="32.25" customHeight="1" x14ac:dyDescent="0.2">
      <c r="A61" s="9" t="s">
        <v>132</v>
      </c>
      <c r="B61" s="2" t="s">
        <v>194</v>
      </c>
      <c r="C61" s="7" t="s">
        <v>61</v>
      </c>
      <c r="D61" s="2">
        <v>642</v>
      </c>
      <c r="E61" s="2">
        <v>0</v>
      </c>
      <c r="F61" s="7" t="s">
        <v>96</v>
      </c>
      <c r="G61" s="7" t="s">
        <v>96</v>
      </c>
    </row>
    <row r="62" spans="1:7" ht="21.75" customHeight="1" x14ac:dyDescent="0.2">
      <c r="A62" s="9" t="s">
        <v>133</v>
      </c>
      <c r="B62" s="2" t="s">
        <v>195</v>
      </c>
      <c r="C62" s="7" t="s">
        <v>61</v>
      </c>
      <c r="D62" s="2">
        <v>642</v>
      </c>
      <c r="E62" s="2">
        <v>0</v>
      </c>
      <c r="F62" s="7" t="s">
        <v>96</v>
      </c>
      <c r="G62" s="7" t="s">
        <v>96</v>
      </c>
    </row>
    <row r="63" spans="1:7" x14ac:dyDescent="0.2">
      <c r="A63" s="10" t="s">
        <v>134</v>
      </c>
      <c r="B63" s="2" t="s">
        <v>196</v>
      </c>
      <c r="C63" s="7" t="s">
        <v>61</v>
      </c>
      <c r="D63" s="2">
        <v>642</v>
      </c>
      <c r="E63" s="2">
        <v>0</v>
      </c>
      <c r="F63" s="7" t="s">
        <v>96</v>
      </c>
      <c r="G63" s="7" t="s">
        <v>96</v>
      </c>
    </row>
    <row r="64" spans="1:7" x14ac:dyDescent="0.2">
      <c r="A64" s="9" t="s">
        <v>135</v>
      </c>
      <c r="B64" s="2" t="s">
        <v>197</v>
      </c>
      <c r="C64" s="7" t="s">
        <v>61</v>
      </c>
      <c r="D64" s="2">
        <v>642</v>
      </c>
      <c r="E64" s="2">
        <v>0</v>
      </c>
      <c r="F64" s="7" t="s">
        <v>96</v>
      </c>
      <c r="G64" s="7" t="s">
        <v>96</v>
      </c>
    </row>
    <row r="65" spans="1:7" x14ac:dyDescent="0.2">
      <c r="A65" s="9" t="s">
        <v>136</v>
      </c>
      <c r="B65" s="2" t="s">
        <v>198</v>
      </c>
      <c r="C65" s="7" t="s">
        <v>61</v>
      </c>
      <c r="D65" s="2">
        <v>642</v>
      </c>
      <c r="E65" s="2">
        <v>0</v>
      </c>
      <c r="F65" s="7" t="s">
        <v>96</v>
      </c>
      <c r="G65" s="7" t="s">
        <v>96</v>
      </c>
    </row>
    <row r="66" spans="1:7" ht="21.75" customHeight="1" x14ac:dyDescent="0.2">
      <c r="A66" s="9" t="s">
        <v>137</v>
      </c>
      <c r="B66" s="2" t="s">
        <v>199</v>
      </c>
      <c r="C66" s="7" t="s">
        <v>119</v>
      </c>
      <c r="D66" s="2">
        <v>384</v>
      </c>
      <c r="E66" s="2">
        <v>0</v>
      </c>
      <c r="F66" s="7" t="s">
        <v>96</v>
      </c>
      <c r="G66" s="7" t="s">
        <v>96</v>
      </c>
    </row>
    <row r="67" spans="1:7" ht="21.75" customHeight="1" x14ac:dyDescent="0.2">
      <c r="A67" s="9" t="s">
        <v>138</v>
      </c>
      <c r="B67" s="2" t="s">
        <v>200</v>
      </c>
      <c r="C67" s="7" t="s">
        <v>61</v>
      </c>
      <c r="D67" s="2">
        <v>642</v>
      </c>
      <c r="E67" s="2">
        <v>0</v>
      </c>
      <c r="F67" s="7" t="s">
        <v>96</v>
      </c>
      <c r="G67" s="7" t="s">
        <v>96</v>
      </c>
    </row>
    <row r="68" spans="1:7" x14ac:dyDescent="0.2">
      <c r="A68" s="10" t="s">
        <v>139</v>
      </c>
      <c r="B68" s="2" t="s">
        <v>201</v>
      </c>
      <c r="C68" s="7" t="s">
        <v>61</v>
      </c>
      <c r="D68" s="2">
        <v>642</v>
      </c>
      <c r="E68" s="2">
        <v>0</v>
      </c>
      <c r="F68" s="7" t="s">
        <v>96</v>
      </c>
      <c r="G68" s="7" t="s">
        <v>96</v>
      </c>
    </row>
    <row r="69" spans="1:7" ht="21.75" customHeight="1" x14ac:dyDescent="0.2">
      <c r="A69" s="9" t="s">
        <v>140</v>
      </c>
      <c r="B69" s="2" t="s">
        <v>202</v>
      </c>
      <c r="C69" s="7" t="s">
        <v>119</v>
      </c>
      <c r="D69" s="2">
        <v>384</v>
      </c>
      <c r="E69" s="2">
        <v>0</v>
      </c>
      <c r="F69" s="7" t="s">
        <v>96</v>
      </c>
      <c r="G69" s="7" t="s">
        <v>96</v>
      </c>
    </row>
    <row r="70" spans="1:7" ht="53.25" customHeight="1" x14ac:dyDescent="0.2">
      <c r="A70" s="48" t="s">
        <v>141</v>
      </c>
      <c r="B70" s="2" t="s">
        <v>203</v>
      </c>
      <c r="C70" s="7" t="s">
        <v>61</v>
      </c>
      <c r="D70" s="2">
        <v>642</v>
      </c>
      <c r="E70" s="2">
        <v>0</v>
      </c>
      <c r="F70" s="7" t="s">
        <v>96</v>
      </c>
      <c r="G70" s="7" t="s">
        <v>96</v>
      </c>
    </row>
    <row r="71" spans="1:7" x14ac:dyDescent="0.2">
      <c r="A71" s="10" t="s">
        <v>142</v>
      </c>
      <c r="B71" s="2" t="s">
        <v>204</v>
      </c>
      <c r="C71" s="7" t="s">
        <v>61</v>
      </c>
      <c r="D71" s="2">
        <v>642</v>
      </c>
      <c r="E71" s="2">
        <v>0</v>
      </c>
      <c r="F71" s="7" t="s">
        <v>96</v>
      </c>
      <c r="G71" s="7" t="s">
        <v>96</v>
      </c>
    </row>
    <row r="72" spans="1:7" x14ac:dyDescent="0.2">
      <c r="A72" s="10" t="s">
        <v>143</v>
      </c>
      <c r="B72" s="2" t="s">
        <v>205</v>
      </c>
      <c r="C72" s="7" t="s">
        <v>61</v>
      </c>
      <c r="D72" s="2">
        <v>642</v>
      </c>
      <c r="E72" s="2">
        <v>0</v>
      </c>
      <c r="F72" s="7" t="s">
        <v>96</v>
      </c>
      <c r="G72" s="7" t="s">
        <v>96</v>
      </c>
    </row>
    <row r="73" spans="1:7" ht="21.75" customHeight="1" x14ac:dyDescent="0.2">
      <c r="A73" s="10" t="s">
        <v>144</v>
      </c>
      <c r="B73" s="2" t="s">
        <v>206</v>
      </c>
      <c r="C73" s="7" t="s">
        <v>61</v>
      </c>
      <c r="D73" s="2">
        <v>642</v>
      </c>
      <c r="E73" s="2">
        <v>0</v>
      </c>
      <c r="F73" s="7" t="s">
        <v>96</v>
      </c>
      <c r="G73" s="7" t="s">
        <v>96</v>
      </c>
    </row>
    <row r="74" spans="1:7" x14ac:dyDescent="0.2">
      <c r="A74" s="10" t="s">
        <v>145</v>
      </c>
      <c r="B74" s="2" t="s">
        <v>207</v>
      </c>
      <c r="C74" s="7" t="s">
        <v>61</v>
      </c>
      <c r="D74" s="2">
        <v>642</v>
      </c>
      <c r="E74" s="2">
        <v>0</v>
      </c>
      <c r="F74" s="7" t="s">
        <v>96</v>
      </c>
      <c r="G74" s="7" t="s">
        <v>96</v>
      </c>
    </row>
  </sheetData>
  <sheetProtection formatCells="0" formatColumns="0" formatRows="0" insertColumns="0" insertRows="0" insertHyperlinks="0" deleteColumns="0" deleteRows="0" sort="0" autoFilter="0" pivotTables="0"/>
  <mergeCells count="10">
    <mergeCell ref="A56:G56"/>
    <mergeCell ref="A1:G1"/>
    <mergeCell ref="A19:G19"/>
    <mergeCell ref="A20:A21"/>
    <mergeCell ref="B20:B21"/>
    <mergeCell ref="C20:C21"/>
    <mergeCell ref="A2:G2"/>
    <mergeCell ref="D20:D21"/>
    <mergeCell ref="E20:E21"/>
    <mergeCell ref="F20:G20"/>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2</vt:i4>
      </vt:variant>
    </vt:vector>
  </HeadingPairs>
  <TitlesOfParts>
    <vt:vector size="24" baseType="lpstr">
      <vt:lpstr>Шапка</vt:lpstr>
      <vt:lpstr>Раздел1</vt:lpstr>
      <vt:lpstr>Раздел2</vt:lpstr>
      <vt:lpstr>Раздел3</vt:lpstr>
      <vt:lpstr>Лесной_контроль</vt:lpstr>
      <vt:lpstr>Земельный_контроль</vt:lpstr>
      <vt:lpstr>Контроль_жилфонд</vt:lpstr>
      <vt:lpstr>Контроль_продажи_алкоголя</vt:lpstr>
      <vt:lpstr>Контроль_дорог</vt:lpstr>
      <vt:lpstr>Контроль_негос_лотерей</vt:lpstr>
      <vt:lpstr>Контроль_обяз_экземпляра</vt:lpstr>
      <vt:lpstr>Экологический_контроль</vt:lpstr>
      <vt:lpstr>Контроль_муниципал_лотерей</vt:lpstr>
      <vt:lpstr>Контроль_благоустройства</vt:lpstr>
      <vt:lpstr>Контроль_ценообразования</vt:lpstr>
      <vt:lpstr>Контроль_особ_экон_зоны</vt:lpstr>
      <vt:lpstr>Финансовый_контроль</vt:lpstr>
      <vt:lpstr>Контроль_герб</vt:lpstr>
      <vt:lpstr>Контроль_НПА_рекламы</vt:lpstr>
      <vt:lpstr>Контроль_культ_меропр</vt:lpstr>
      <vt:lpstr>Торговый_контроль</vt:lpstr>
      <vt:lpstr>Прочие</vt:lpstr>
      <vt:lpstr>Раздел2!Заголовки_для_печати</vt:lpstr>
      <vt:lpstr>Раздел3!Заголовки_для_печати</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sozinov</dc:creator>
  <cp:lastModifiedBy>Romanova</cp:lastModifiedBy>
  <cp:lastPrinted>2020-12-30T03:14:09Z</cp:lastPrinted>
  <dcterms:created xsi:type="dcterms:W3CDTF">2017-06-22T04:24:41Z</dcterms:created>
  <dcterms:modified xsi:type="dcterms:W3CDTF">2020-12-30T03:15:13Z</dcterms:modified>
</cp:coreProperties>
</file>