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уетина\Desktop\Годовой отчет 2023\"/>
    </mc:Choice>
  </mc:AlternateContent>
  <xr:revisionPtr revIDLastSave="0" documentId="13_ncr:1_{B00B1A14-687A-4FC9-959F-ACA438C54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юджет_3" sheetId="1" r:id="rId1"/>
  </sheets>
  <definedNames>
    <definedName name="_xlnm.Print_Area" localSheetId="0">Бюджет_3!$A$1:$D$68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C47" i="1"/>
  <c r="D12" i="1"/>
  <c r="C12" i="1"/>
  <c r="D21" i="1"/>
  <c r="C21" i="1"/>
  <c r="D24" i="1"/>
  <c r="C24" i="1"/>
  <c r="D27" i="1"/>
  <c r="C27" i="1"/>
  <c r="D34" i="1"/>
  <c r="C34" i="1"/>
  <c r="D40" i="1"/>
  <c r="C40" i="1"/>
  <c r="D51" i="1"/>
  <c r="C51" i="1"/>
  <c r="D57" i="1"/>
  <c r="C57" i="1"/>
  <c r="D60" i="1"/>
  <c r="C60" i="1"/>
  <c r="D63" i="1"/>
  <c r="C63" i="1"/>
  <c r="D66" i="1"/>
  <c r="C66" i="1"/>
  <c r="C11" i="1" l="1"/>
  <c r="D11" i="1"/>
</calcChain>
</file>

<file path=xl/sharedStrings.xml><?xml version="1.0" encoding="utf-8"?>
<sst xmlns="http://schemas.openxmlformats.org/spreadsheetml/2006/main" count="57" uniqueCount="57">
  <si>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</si>
  <si>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</si>
  <si>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</si>
  <si>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</si>
  <si>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</si>
  <si>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</si>
  <si>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</si>
  <si>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Массовый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</si>
  <si>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</si>
  <si>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</si>
  <si>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</si>
  <si>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СОЦИАЛЬНАЯ ПОЛИТИКА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</si>
  <si>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</si>
  <si>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</si>
  <si>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</si>
  <si>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</si>
  <si>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</si>
  <si>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</si>
  <si>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</si>
  <si>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</si>
  <si>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</si>
  <si>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</si>
  <si>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</si>
  <si>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</si>
  <si>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</si>
  <si>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</si>
  <si>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</si>
  <si>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</si>
  <si>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</si>
  <si>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</si>
  <si>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</si>
  <si>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</si>
  <si>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</si>
  <si>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</si>
  <si>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</si>
  <si>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</si>
  <si>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</si>
  <si>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</si>
  <si>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</si>
  <si>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</si>
  <si>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</si>
  <si>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</si>
  <si>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</si>
  <si>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Пенсионное обеспечение</t>
  </si>
  <si>
    <t>Наименование показателя</t>
  </si>
  <si>
    <t>РзПр</t>
  </si>
  <si>
    <t>Кассовое исполнение, тыс. рублей</t>
  </si>
  <si>
    <t>Уточненный план, тыс. рублей</t>
  </si>
  <si>
    <t>РАСХОДЫ, ВСЕГО</t>
  </si>
  <si>
    <t xml:space="preserve">                                                               ПРИЛОЖЕНИЕ 3</t>
  </si>
  <si>
    <t xml:space="preserve">                                                               к решению Михайловского районного</t>
  </si>
  <si>
    <t>ФИЗИЧЕСКАЯ КУЛЬТУРА И СПОРТ</t>
  </si>
  <si>
    <t>Другие вопросы в области культуры, кинематографии</t>
  </si>
  <si>
    <t>РАСХОДЫ
районного бюджета за 2023 год по разделам и подразделам
классификации расходов бюджетов</t>
  </si>
  <si>
    <t xml:space="preserve">                                                               Собрания депутатов "Об исполнении бюджета</t>
  </si>
  <si>
    <t xml:space="preserve">                                                               муниципального образования Михайловский</t>
  </si>
  <si>
    <t xml:space="preserve">                                                               район Алтайского края за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</si>
</sst>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;;"/>
    <numFmt numFmtId="165" formatCode="#,##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/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4" fontId="3" fillId="0" borderId="1" xfId="0" applyNumberFormat="1" applyFont="1" applyBorder="1" applyAlignment="1" applyProtection="1">
      <alignment horizontal="centerContinuous"/>
      <protection hidden="1"/>
    </xf>
    <xf numFmtId="165" fontId="3" fillId="0" borderId="1" xfId="0" applyNumberFormat="1" applyFont="1" applyBorder="1"/>
    <xf numFmtId="0" fontId="3" fillId="0" borderId="0" xfId="0" applyFont="1" applyBorder="1" applyAlignment="1">
      <alignment vertical="center" wrapText="1"/>
    </xf>
    <xf numFmtId="0" fontId="1" fillId="0" borderId="0" xfId="1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view="pageBreakPreview" topLeftCell="A37" zoomScale="85" zoomScaleNormal="100" zoomScaleSheetLayoutView="85" workbookViewId="0">
      <selection activeCell="M9" sqref="M9"/>
    </sheetView>
  </sheetViews>
  <sheetFormatPr defaultColWidth="9.140625" defaultRowHeight="16.5" x14ac:dyDescent="0.25"/>
  <cols>
    <col min="1" max="1" width="55.140625" style="2" customWidth="1"/>
    <col min="2" max="2" width="6.85546875" style="2" customWidth="1"/>
    <col min="3" max="3" width="14" style="2" customWidth="1"/>
    <col min="4" max="4" width="13.42578125" style="2" customWidth="1"/>
    <col min="5" max="5" width="7.140625" style="2" customWidth="1"/>
    <col min="6" max="247" width="9.140625" style="2" customWidth="1"/>
    <col min="248" max="16384" width="9.140625" style="2"/>
  </cols>
  <sheetData>
    <row r="1" spans="1:5" ht="16.5" customHeight="1" x14ac:dyDescent="0.25">
      <c r="A1" s="10" t="s">
        <v>49</v>
      </c>
      <c r="B1" s="10"/>
      <c r="C1" s="1"/>
      <c r="D1" s="1"/>
      <c r="E1" s="1"/>
    </row>
    <row r="2" spans="1:5" ht="16.5" customHeight="1" x14ac:dyDescent="0.25">
      <c r="A2" s="10" t="s">
        <v>50</v>
      </c>
      <c r="B2" s="10"/>
      <c r="C2" s="1"/>
      <c r="D2" s="1"/>
      <c r="E2" s="1"/>
    </row>
    <row r="3" spans="1:5" ht="16.5" customHeight="1" x14ac:dyDescent="0.25">
      <c r="A3" s="10" t="s">
        <v>54</v>
      </c>
      <c r="B3" s="10"/>
      <c r="C3" s="1"/>
      <c r="D3" s="1"/>
      <c r="E3" s="1"/>
    </row>
    <row r="4" spans="1:5" ht="16.5" customHeight="1" x14ac:dyDescent="0.25">
      <c r="A4" s="10" t="s">
        <v>55</v>
      </c>
      <c r="B4" s="10"/>
      <c r="C4" s="1"/>
      <c r="D4" s="1"/>
      <c r="E4" s="1"/>
    </row>
    <row r="5" spans="1:5" ht="16.5" customHeight="1" x14ac:dyDescent="0.25">
      <c r="A5" s="10" t="s">
        <v>56</v>
      </c>
      <c r="B5" s="10"/>
      <c r="C5" s="1"/>
      <c r="D5" s="1"/>
      <c r="E5" s="1"/>
    </row>
    <row r="6" spans="1:5" ht="16.5" customHeight="1" x14ac:dyDescent="0.25">
      <c r="A6" s="1"/>
      <c r="B6" s="10"/>
      <c r="C6" s="1"/>
      <c r="D6" s="1"/>
      <c r="E6" s="1"/>
    </row>
    <row r="7" spans="1:5" ht="47.25" customHeight="1" x14ac:dyDescent="0.25">
      <c r="A7" s="15" t="s">
        <v>53</v>
      </c>
      <c r="B7" s="15"/>
      <c r="C7" s="15"/>
      <c r="D7" s="15"/>
      <c r="E7" s="3"/>
    </row>
    <row r="8" spans="1:5" ht="14.25" customHeight="1" x14ac:dyDescent="0.25">
      <c r="A8" s="4"/>
      <c r="B8" s="4"/>
      <c r="C8" s="9"/>
      <c r="D8" s="9"/>
      <c r="E8" s="3"/>
    </row>
    <row r="9" spans="1:5" ht="66" customHeight="1" x14ac:dyDescent="0.25">
      <c r="A9" s="12" t="s">
        <v>44</v>
      </c>
      <c r="B9" s="12" t="s">
        <v>45</v>
      </c>
      <c r="C9" s="11" t="s">
        <v>47</v>
      </c>
      <c r="D9" s="11" t="s">
        <v>46</v>
      </c>
      <c r="E9" s="5"/>
    </row>
    <row r="10" spans="1:5" ht="13.5" customHeight="1" x14ac:dyDescent="0.25">
      <c r="A10" s="12">
        <v>1</v>
      </c>
      <c r="B10" s="12">
        <v>2</v>
      </c>
      <c r="C10" s="11">
        <v>3</v>
      </c>
      <c r="D10" s="11">
        <v>4</v>
      </c>
      <c r="E10" s="5"/>
    </row>
    <row r="11" spans="1:5" ht="17.25" customHeight="1" x14ac:dyDescent="0.25">
      <c r="A11" s="6" t="s">
        <v>48</v>
      </c>
      <c r="B11" s="6"/>
      <c r="C11" s="14">
        <f>SUM(C12+C21+C24+C27+C34+C40+C47+C51+C57+C60+C63+C66)</f>
        <v>760323.8</v>
      </c>
      <c r="D11" s="14">
        <f>SUM(D12+D21+D24+D27+D34+D40+D47+D51+D57+D60+D63+D66)</f>
        <v>730898.29999999993</v>
      </c>
      <c r="E11" s="5"/>
    </row>
    <row r="12" spans="1:5" x14ac:dyDescent="0.25">
      <c r="A12" s="13" t="s">
        <v>42</v>
      </c>
      <c r="B12" s="7">
        <v>100</v>
      </c>
      <c r="C12" s="8">
        <f>SUM(C13+C14+C15+C16+C17+C18+C19)</f>
        <v>74563.100000000006</v>
      </c>
      <c r="D12" s="8">
        <f>SUM(D13+D14+D15+D16+D17+D18+D19)</f>
        <v>70736</v>
      </c>
    </row>
    <row r="13" spans="1:5" ht="49.5" x14ac:dyDescent="0.25">
      <c r="A13" s="13" t="s">
        <v>41</v>
      </c>
      <c r="B13" s="7">
        <v>102</v>
      </c>
      <c r="C13" s="8">
        <v>2714.9</v>
      </c>
      <c r="D13" s="8">
        <v>2714.9</v>
      </c>
    </row>
    <row r="14" spans="1:5" ht="66" x14ac:dyDescent="0.25">
      <c r="A14" s="13" t="s">
        <v>40</v>
      </c>
      <c r="B14" s="7">
        <v>103</v>
      </c>
      <c r="C14" s="8">
        <v>549.5</v>
      </c>
      <c r="D14" s="8">
        <v>549.5</v>
      </c>
    </row>
    <row r="15" spans="1:5" ht="66" x14ac:dyDescent="0.25">
      <c r="A15" s="13" t="s">
        <v>39</v>
      </c>
      <c r="B15" s="7">
        <v>104</v>
      </c>
      <c r="C15" s="8">
        <v>33801</v>
      </c>
      <c r="D15" s="8">
        <v>33712</v>
      </c>
    </row>
    <row r="16" spans="1:5" ht="16.5" customHeight="1" x14ac:dyDescent="0.25">
      <c r="A16" s="13" t="s">
        <v>38</v>
      </c>
      <c r="B16" s="7">
        <v>105</v>
      </c>
      <c r="C16" s="8">
        <v>2.2000000000000002</v>
      </c>
      <c r="D16" s="8">
        <v>0</v>
      </c>
    </row>
    <row r="17" spans="1:4" ht="49.5" x14ac:dyDescent="0.25">
      <c r="A17" s="13" t="s">
        <v>37</v>
      </c>
      <c r="B17" s="7">
        <v>106</v>
      </c>
      <c r="C17" s="8">
        <v>8477.7000000000007</v>
      </c>
      <c r="D17" s="8">
        <v>8362.9</v>
      </c>
    </row>
    <row r="18" spans="1:4" ht="16.5" customHeight="1" x14ac:dyDescent="0.25">
      <c r="A18" s="13" t="s">
        <v>36</v>
      </c>
      <c r="B18" s="7">
        <v>107</v>
      </c>
      <c r="C18" s="8">
        <v>0</v>
      </c>
      <c r="D18" s="8">
        <v>0</v>
      </c>
    </row>
    <row r="19" spans="1:4" x14ac:dyDescent="0.25">
      <c r="A19" s="13" t="s">
        <v>35</v>
      </c>
      <c r="B19" s="7">
        <v>113</v>
      </c>
      <c r="C19" s="8">
        <v>29017.8</v>
      </c>
      <c r="D19" s="8">
        <v>25396.7</v>
      </c>
    </row>
    <row r="20" spans="1:4" x14ac:dyDescent="0.25">
      <c r="A20" s="13"/>
      <c r="B20" s="7"/>
      <c r="C20" s="8"/>
      <c r="D20" s="8"/>
    </row>
    <row r="21" spans="1:4" x14ac:dyDescent="0.25">
      <c r="A21" s="13" t="s">
        <v>34</v>
      </c>
      <c r="B21" s="7">
        <v>200</v>
      </c>
      <c r="C21" s="8">
        <f>SUM(C22)</f>
        <v>1143</v>
      </c>
      <c r="D21" s="8">
        <f>SUM(D22)</f>
        <v>1143</v>
      </c>
    </row>
    <row r="22" spans="1:4" x14ac:dyDescent="0.25">
      <c r="A22" s="13" t="s">
        <v>33</v>
      </c>
      <c r="B22" s="7">
        <v>203</v>
      </c>
      <c r="C22" s="8">
        <v>1143</v>
      </c>
      <c r="D22" s="8">
        <v>1143</v>
      </c>
    </row>
    <row r="23" spans="1:4" x14ac:dyDescent="0.25">
      <c r="A23" s="13"/>
      <c r="B23" s="7"/>
      <c r="C23" s="8"/>
      <c r="D23" s="8"/>
    </row>
    <row r="24" spans="1:4" ht="33" x14ac:dyDescent="0.25">
      <c r="A24" s="13" t="s">
        <v>32</v>
      </c>
      <c r="B24" s="7">
        <v>300</v>
      </c>
      <c r="C24" s="8">
        <f>SUM(C25)</f>
        <v>2420.5</v>
      </c>
      <c r="D24" s="8">
        <f>SUM(D25)</f>
        <v>2420.5</v>
      </c>
    </row>
    <row r="25" spans="1:4" x14ac:dyDescent="0.25">
      <c r="A25" s="13" t="s">
        <v>31</v>
      </c>
      <c r="B25" s="7">
        <v>310</v>
      </c>
      <c r="C25" s="8">
        <v>2420.5</v>
      </c>
      <c r="D25" s="8">
        <v>2420.5</v>
      </c>
    </row>
    <row r="26" spans="1:4" x14ac:dyDescent="0.25">
      <c r="A26" s="13"/>
      <c r="B26" s="7"/>
      <c r="C26" s="8"/>
      <c r="D26" s="8"/>
    </row>
    <row r="27" spans="1:4" x14ac:dyDescent="0.25">
      <c r="A27" s="13" t="s">
        <v>30</v>
      </c>
      <c r="B27" s="7">
        <v>400</v>
      </c>
      <c r="C27" s="8">
        <f>SUM(C28+C29+C30+C31+C32)</f>
        <v>14148</v>
      </c>
      <c r="D27" s="8">
        <f>SUM(D28+D29+D30+D31+D32)</f>
        <v>13480.000000000002</v>
      </c>
    </row>
    <row r="28" spans="1:4" x14ac:dyDescent="0.25">
      <c r="A28" s="13" t="s">
        <v>29</v>
      </c>
      <c r="B28" s="7">
        <v>401</v>
      </c>
      <c r="C28" s="8">
        <v>193.5</v>
      </c>
      <c r="D28" s="8">
        <v>191.6</v>
      </c>
    </row>
    <row r="29" spans="1:4" x14ac:dyDescent="0.25">
      <c r="A29" s="13" t="s">
        <v>28</v>
      </c>
      <c r="B29" s="7">
        <v>405</v>
      </c>
      <c r="C29" s="8">
        <v>381.3</v>
      </c>
      <c r="D29" s="8">
        <v>381.3</v>
      </c>
    </row>
    <row r="30" spans="1:4" x14ac:dyDescent="0.25">
      <c r="A30" s="13" t="s">
        <v>27</v>
      </c>
      <c r="B30" s="7">
        <v>408</v>
      </c>
      <c r="C30" s="8">
        <v>380.2</v>
      </c>
      <c r="D30" s="8">
        <v>380.2</v>
      </c>
    </row>
    <row r="31" spans="1:4" x14ac:dyDescent="0.25">
      <c r="A31" s="13" t="s">
        <v>26</v>
      </c>
      <c r="B31" s="7">
        <v>409</v>
      </c>
      <c r="C31" s="8">
        <v>11670.3</v>
      </c>
      <c r="D31" s="8">
        <v>11004.2</v>
      </c>
    </row>
    <row r="32" spans="1:4" ht="17.25" customHeight="1" x14ac:dyDescent="0.25">
      <c r="A32" s="13" t="s">
        <v>25</v>
      </c>
      <c r="B32" s="7">
        <v>412</v>
      </c>
      <c r="C32" s="8">
        <v>1522.7</v>
      </c>
      <c r="D32" s="8">
        <v>1522.7</v>
      </c>
    </row>
    <row r="33" spans="1:4" ht="17.25" customHeight="1" x14ac:dyDescent="0.25">
      <c r="A33" s="13"/>
      <c r="B33" s="7"/>
      <c r="C33" s="8"/>
      <c r="D33" s="8"/>
    </row>
    <row r="34" spans="1:4" x14ac:dyDescent="0.25">
      <c r="A34" s="13" t="s">
        <v>24</v>
      </c>
      <c r="B34" s="7">
        <v>500</v>
      </c>
      <c r="C34" s="8">
        <f>SUM(C35+C36+C37+C38)</f>
        <v>51017.799999999996</v>
      </c>
      <c r="D34" s="8">
        <f>SUM(D35+D36+D37+D38)</f>
        <v>50971.6</v>
      </c>
    </row>
    <row r="35" spans="1:4" x14ac:dyDescent="0.25">
      <c r="A35" s="13" t="s">
        <v>23</v>
      </c>
      <c r="B35" s="7">
        <v>501</v>
      </c>
      <c r="C35" s="8">
        <v>20.7</v>
      </c>
      <c r="D35" s="8">
        <v>20.7</v>
      </c>
    </row>
    <row r="36" spans="1:4" x14ac:dyDescent="0.25">
      <c r="A36" s="13" t="s">
        <v>22</v>
      </c>
      <c r="B36" s="7">
        <v>502</v>
      </c>
      <c r="C36" s="8">
        <v>48163.199999999997</v>
      </c>
      <c r="D36" s="8">
        <v>48157</v>
      </c>
    </row>
    <row r="37" spans="1:4" x14ac:dyDescent="0.25">
      <c r="A37" s="13" t="s">
        <v>21</v>
      </c>
      <c r="B37" s="7">
        <v>503</v>
      </c>
      <c r="C37" s="8">
        <v>2829.9</v>
      </c>
      <c r="D37" s="8">
        <v>2789.9</v>
      </c>
    </row>
    <row r="38" spans="1:4" ht="33" x14ac:dyDescent="0.25">
      <c r="A38" s="13" t="s">
        <v>20</v>
      </c>
      <c r="B38" s="7">
        <v>505</v>
      </c>
      <c r="C38" s="8">
        <v>4</v>
      </c>
      <c r="D38" s="8">
        <v>4</v>
      </c>
    </row>
    <row r="39" spans="1:4" x14ac:dyDescent="0.25">
      <c r="A39" s="13"/>
      <c r="B39" s="7"/>
      <c r="C39" s="8"/>
      <c r="D39" s="8"/>
    </row>
    <row r="40" spans="1:4" x14ac:dyDescent="0.25">
      <c r="A40" s="13" t="s">
        <v>19</v>
      </c>
      <c r="B40" s="7">
        <v>700</v>
      </c>
      <c r="C40" s="8">
        <f>SUM(C41+C42+C43+C44+C45)</f>
        <v>556429.1</v>
      </c>
      <c r="D40" s="8">
        <f>SUM(D41+D42+D43+D44+D45)</f>
        <v>539208.70000000007</v>
      </c>
    </row>
    <row r="41" spans="1:4" x14ac:dyDescent="0.25">
      <c r="A41" s="13" t="s">
        <v>18</v>
      </c>
      <c r="B41" s="7">
        <v>701</v>
      </c>
      <c r="C41" s="8">
        <v>109914.1</v>
      </c>
      <c r="D41" s="8">
        <v>107702</v>
      </c>
    </row>
    <row r="42" spans="1:4" x14ac:dyDescent="0.25">
      <c r="A42" s="13" t="s">
        <v>17</v>
      </c>
      <c r="B42" s="7">
        <v>702</v>
      </c>
      <c r="C42" s="8">
        <v>386688.3</v>
      </c>
      <c r="D42" s="8">
        <v>372196.4</v>
      </c>
    </row>
    <row r="43" spans="1:4" x14ac:dyDescent="0.25">
      <c r="A43" s="13" t="s">
        <v>16</v>
      </c>
      <c r="B43" s="7">
        <v>703</v>
      </c>
      <c r="C43" s="8">
        <v>41508.6</v>
      </c>
      <c r="D43" s="8">
        <v>41283.9</v>
      </c>
    </row>
    <row r="44" spans="1:4" x14ac:dyDescent="0.25">
      <c r="A44" s="13" t="s">
        <v>15</v>
      </c>
      <c r="B44" s="7">
        <v>707</v>
      </c>
      <c r="C44" s="8">
        <v>19.399999999999999</v>
      </c>
      <c r="D44" s="8">
        <v>2.6</v>
      </c>
    </row>
    <row r="45" spans="1:4" x14ac:dyDescent="0.25">
      <c r="A45" s="13" t="s">
        <v>14</v>
      </c>
      <c r="B45" s="7">
        <v>709</v>
      </c>
      <c r="C45" s="8">
        <v>18298.7</v>
      </c>
      <c r="D45" s="8">
        <v>18023.8</v>
      </c>
    </row>
    <row r="46" spans="1:4" x14ac:dyDescent="0.25">
      <c r="A46" s="13"/>
      <c r="B46" s="7"/>
      <c r="C46" s="8"/>
      <c r="D46" s="8"/>
    </row>
    <row r="47" spans="1:4" x14ac:dyDescent="0.25">
      <c r="A47" s="13" t="s">
        <v>13</v>
      </c>
      <c r="B47" s="7">
        <v>800</v>
      </c>
      <c r="C47" s="8">
        <f>SUM(C48+C49)</f>
        <v>16633.400000000001</v>
      </c>
      <c r="D47" s="8">
        <f>SUM(D48+D49)</f>
        <v>16633.400000000001</v>
      </c>
    </row>
    <row r="48" spans="1:4" x14ac:dyDescent="0.25">
      <c r="A48" s="13" t="s">
        <v>12</v>
      </c>
      <c r="B48" s="7">
        <v>801</v>
      </c>
      <c r="C48" s="8">
        <v>15933.4</v>
      </c>
      <c r="D48" s="8">
        <v>15933.4</v>
      </c>
    </row>
    <row r="49" spans="1:4" ht="33" x14ac:dyDescent="0.25">
      <c r="A49" s="13" t="s">
        <v>52</v>
      </c>
      <c r="B49" s="7">
        <v>804</v>
      </c>
      <c r="C49" s="8">
        <v>700</v>
      </c>
      <c r="D49" s="8">
        <v>700</v>
      </c>
    </row>
    <row r="50" spans="1:4" x14ac:dyDescent="0.25">
      <c r="A50" s="13"/>
      <c r="B50" s="7"/>
      <c r="C50" s="8"/>
      <c r="D50" s="8"/>
    </row>
    <row r="51" spans="1:4" x14ac:dyDescent="0.25">
      <c r="A51" s="13" t="s">
        <v>11</v>
      </c>
      <c r="B51" s="7">
        <v>1000</v>
      </c>
      <c r="C51" s="8">
        <f>SUM(C52+C53+C54+C55)</f>
        <v>35270</v>
      </c>
      <c r="D51" s="8">
        <f>SUM(D52+D53+D54+D55)</f>
        <v>27959.7</v>
      </c>
    </row>
    <row r="52" spans="1:4" x14ac:dyDescent="0.25">
      <c r="A52" s="13" t="s">
        <v>43</v>
      </c>
      <c r="B52" s="7">
        <v>1001</v>
      </c>
      <c r="C52" s="8">
        <v>1415.9</v>
      </c>
      <c r="D52" s="8">
        <v>1411.5</v>
      </c>
    </row>
    <row r="53" spans="1:4" x14ac:dyDescent="0.25">
      <c r="A53" s="13" t="s">
        <v>10</v>
      </c>
      <c r="B53" s="7">
        <v>1003</v>
      </c>
      <c r="C53" s="8">
        <v>11395.6</v>
      </c>
      <c r="D53" s="8">
        <v>6448.2</v>
      </c>
    </row>
    <row r="54" spans="1:4" x14ac:dyDescent="0.25">
      <c r="A54" s="13" t="s">
        <v>9</v>
      </c>
      <c r="B54" s="7">
        <v>1004</v>
      </c>
      <c r="C54" s="8">
        <v>22454</v>
      </c>
      <c r="D54" s="8">
        <v>20095.5</v>
      </c>
    </row>
    <row r="55" spans="1:4" x14ac:dyDescent="0.25">
      <c r="A55" s="13" t="s">
        <v>8</v>
      </c>
      <c r="B55" s="7">
        <v>1006</v>
      </c>
      <c r="C55" s="8">
        <v>4.5</v>
      </c>
      <c r="D55" s="8">
        <v>4.5</v>
      </c>
    </row>
    <row r="56" spans="1:4" x14ac:dyDescent="0.25">
      <c r="A56" s="13"/>
      <c r="B56" s="7"/>
      <c r="C56" s="8"/>
      <c r="D56" s="8"/>
    </row>
    <row r="57" spans="1:4" x14ac:dyDescent="0.25">
      <c r="A57" s="13" t="s">
        <v>51</v>
      </c>
      <c r="B57" s="7">
        <v>1100</v>
      </c>
      <c r="C57" s="8">
        <f>SUM(C58)</f>
        <v>316.10000000000002</v>
      </c>
      <c r="D57" s="8">
        <f>SUM(D58)</f>
        <v>316.10000000000002</v>
      </c>
    </row>
    <row r="58" spans="1:4" x14ac:dyDescent="0.25">
      <c r="A58" s="13" t="s">
        <v>7</v>
      </c>
      <c r="B58" s="7">
        <v>1102</v>
      </c>
      <c r="C58" s="8">
        <v>316.10000000000002</v>
      </c>
      <c r="D58" s="8">
        <v>316.10000000000002</v>
      </c>
    </row>
    <row r="59" spans="1:4" x14ac:dyDescent="0.25">
      <c r="A59" s="13"/>
      <c r="B59" s="7"/>
      <c r="C59" s="8"/>
      <c r="D59" s="8"/>
    </row>
    <row r="60" spans="1:4" x14ac:dyDescent="0.25">
      <c r="A60" s="13" t="s">
        <v>6</v>
      </c>
      <c r="B60" s="7">
        <v>1200</v>
      </c>
      <c r="C60" s="8">
        <f>SUM(C61)</f>
        <v>300</v>
      </c>
      <c r="D60" s="8">
        <f>SUM(D61)</f>
        <v>300</v>
      </c>
    </row>
    <row r="61" spans="1:4" x14ac:dyDescent="0.25">
      <c r="A61" s="13" t="s">
        <v>5</v>
      </c>
      <c r="B61" s="7">
        <v>1202</v>
      </c>
      <c r="C61" s="8">
        <v>300</v>
      </c>
      <c r="D61" s="8">
        <v>300</v>
      </c>
    </row>
    <row r="62" spans="1:4" x14ac:dyDescent="0.25">
      <c r="A62" s="13"/>
      <c r="B62" s="7"/>
      <c r="C62" s="8"/>
      <c r="D62" s="8"/>
    </row>
    <row r="63" spans="1:4" ht="33" x14ac:dyDescent="0.25">
      <c r="A63" s="13" t="s">
        <v>4</v>
      </c>
      <c r="B63" s="7">
        <v>1300</v>
      </c>
      <c r="C63" s="8">
        <f>SUM(C64)</f>
        <v>25</v>
      </c>
      <c r="D63" s="8">
        <f>SUM(D64)</f>
        <v>22.2</v>
      </c>
    </row>
    <row r="64" spans="1:4" ht="33" x14ac:dyDescent="0.25">
      <c r="A64" s="13" t="s">
        <v>3</v>
      </c>
      <c r="B64" s="7">
        <v>1301</v>
      </c>
      <c r="C64" s="8">
        <v>25</v>
      </c>
      <c r="D64" s="8">
        <v>22.2</v>
      </c>
    </row>
    <row r="65" spans="1:4" x14ac:dyDescent="0.25">
      <c r="A65" s="13"/>
      <c r="B65" s="7"/>
      <c r="C65" s="8"/>
      <c r="D65" s="8"/>
    </row>
    <row r="66" spans="1:4" ht="66" x14ac:dyDescent="0.25">
      <c r="A66" s="13" t="s">
        <v>2</v>
      </c>
      <c r="B66" s="7">
        <v>1400</v>
      </c>
      <c r="C66" s="8">
        <f>SUM(C67+C68)</f>
        <v>8057.8</v>
      </c>
      <c r="D66" s="8">
        <f>SUM(D67+D68)</f>
        <v>7707.1</v>
      </c>
    </row>
    <row r="67" spans="1:4" ht="49.5" x14ac:dyDescent="0.25">
      <c r="A67" s="13" t="s">
        <v>1</v>
      </c>
      <c r="B67" s="7">
        <v>1401</v>
      </c>
      <c r="C67" s="8">
        <v>2952.3</v>
      </c>
      <c r="D67" s="8">
        <v>2952.3</v>
      </c>
    </row>
    <row r="68" spans="1:4" ht="33" x14ac:dyDescent="0.25">
      <c r="A68" s="13" t="s">
        <v>0</v>
      </c>
      <c r="B68" s="7">
        <v>1403</v>
      </c>
      <c r="C68" s="8">
        <v>5105.5</v>
      </c>
      <c r="D68" s="8">
        <v>4754.8</v>
      </c>
    </row>
  </sheetData>
  <mergeCells count="1">
    <mergeCell ref="A7:D7"/>
  </mergeCells>
  <phoneticPr fontId="5" type="noConversion"/>
  <pageMargins left="0.78740157480314965" right="0.59055118110236227" top="0.59055118110236227" bottom="0.59055118110236227" header="0" footer="0.39370078740157483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</vt:lpstr>
      <vt:lpstr>Бюджет_3!Область_печати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Суетина</dc:creator>
  <cp:lastModifiedBy>Суетина</cp:lastModifiedBy>
  <cp:lastPrinted>2023-03-15T07:20:38Z</cp:lastPrinted>
  <dcterms:created xsi:type="dcterms:W3CDTF">2023-03-15T05:09:53Z</dcterms:created>
  <dcterms:modified xsi:type="dcterms:W3CDTF">2024-03-20T02:36:40Z</dcterms:modified>
</cp:coreProperties>
</file>